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28" windowHeight="7500"/>
  </bookViews>
  <sheets>
    <sheet name="7-11" sheetId="4" r:id="rId1"/>
  </sheets>
  <calcPr calcId="144525" iterateDelta="1E-4"/>
</workbook>
</file>

<file path=xl/calcChain.xml><?xml version="1.0" encoding="utf-8"?>
<calcChain xmlns="http://schemas.openxmlformats.org/spreadsheetml/2006/main">
  <c r="I373" i="4" l="1"/>
  <c r="H373" i="4"/>
  <c r="G373" i="4"/>
  <c r="F373" i="4"/>
  <c r="I369" i="4"/>
  <c r="H369" i="4"/>
  <c r="G369" i="4"/>
  <c r="F369" i="4"/>
  <c r="E369" i="4"/>
  <c r="I360" i="4"/>
  <c r="H360" i="4"/>
  <c r="G360" i="4"/>
  <c r="F360" i="4"/>
  <c r="E360" i="4"/>
  <c r="I340" i="4"/>
  <c r="H340" i="4"/>
  <c r="G340" i="4"/>
  <c r="F340" i="4"/>
  <c r="I337" i="4"/>
  <c r="H337" i="4"/>
  <c r="G337" i="4"/>
  <c r="F337" i="4"/>
  <c r="E337" i="4"/>
  <c r="I328" i="4"/>
  <c r="H328" i="4"/>
  <c r="G328" i="4"/>
  <c r="F328" i="4"/>
  <c r="E328" i="4"/>
  <c r="I307" i="4"/>
  <c r="H307" i="4"/>
  <c r="G307" i="4"/>
  <c r="F307" i="4"/>
  <c r="I304" i="4"/>
  <c r="H304" i="4"/>
  <c r="G304" i="4"/>
  <c r="F304" i="4"/>
  <c r="E304" i="4"/>
  <c r="I295" i="4"/>
  <c r="H295" i="4"/>
  <c r="G295" i="4"/>
  <c r="F295" i="4"/>
  <c r="E295" i="4"/>
  <c r="I275" i="4"/>
  <c r="H275" i="4"/>
  <c r="G275" i="4"/>
  <c r="F275" i="4"/>
  <c r="I272" i="4"/>
  <c r="H272" i="4"/>
  <c r="G272" i="4"/>
  <c r="F272" i="4"/>
  <c r="E272" i="4"/>
  <c r="I264" i="4"/>
  <c r="H264" i="4"/>
  <c r="G264" i="4"/>
  <c r="F264" i="4"/>
  <c r="E264" i="4"/>
  <c r="I245" i="4"/>
  <c r="H245" i="4"/>
  <c r="G245" i="4"/>
  <c r="F245" i="4"/>
  <c r="I242" i="4"/>
  <c r="H242" i="4"/>
  <c r="G242" i="4"/>
  <c r="F242" i="4"/>
  <c r="E242" i="4"/>
  <c r="I233" i="4"/>
  <c r="H233" i="4"/>
  <c r="G233" i="4"/>
  <c r="F233" i="4"/>
  <c r="E233" i="4"/>
  <c r="I215" i="4"/>
  <c r="H215" i="4"/>
  <c r="G215" i="4"/>
  <c r="F215" i="4"/>
  <c r="E215" i="4"/>
  <c r="I212" i="4"/>
  <c r="H212" i="4"/>
  <c r="G212" i="4"/>
  <c r="F212" i="4"/>
  <c r="E212" i="4"/>
  <c r="I203" i="4"/>
  <c r="H203" i="4"/>
  <c r="G203" i="4"/>
  <c r="F203" i="4"/>
  <c r="E203" i="4"/>
  <c r="I186" i="4"/>
  <c r="H186" i="4"/>
  <c r="G186" i="4"/>
  <c r="F186" i="4"/>
  <c r="I182" i="4"/>
  <c r="H182" i="4"/>
  <c r="G182" i="4"/>
  <c r="F182" i="4"/>
  <c r="E182" i="4"/>
  <c r="I173" i="4"/>
  <c r="H173" i="4"/>
  <c r="G173" i="4"/>
  <c r="F173" i="4"/>
  <c r="E173" i="4"/>
  <c r="I155" i="4"/>
  <c r="H155" i="4"/>
  <c r="G155" i="4"/>
  <c r="F155" i="4"/>
  <c r="I152" i="4"/>
  <c r="H152" i="4"/>
  <c r="G152" i="4"/>
  <c r="F152" i="4"/>
  <c r="E152" i="4"/>
  <c r="I143" i="4"/>
  <c r="H143" i="4"/>
  <c r="G143" i="4"/>
  <c r="F143" i="4"/>
  <c r="E143" i="4"/>
  <c r="I122" i="4"/>
  <c r="H122" i="4"/>
  <c r="G122" i="4"/>
  <c r="F122" i="4"/>
  <c r="E122" i="4"/>
  <c r="I119" i="4"/>
  <c r="H119" i="4"/>
  <c r="G119" i="4"/>
  <c r="F119" i="4"/>
  <c r="E119" i="4"/>
  <c r="I111" i="4"/>
  <c r="H111" i="4"/>
  <c r="G111" i="4"/>
  <c r="F111" i="4"/>
  <c r="I90" i="4"/>
  <c r="H90" i="4"/>
  <c r="G90" i="4"/>
  <c r="F90" i="4"/>
  <c r="I87" i="4"/>
  <c r="H87" i="4"/>
  <c r="G87" i="4"/>
  <c r="F87" i="4"/>
  <c r="E87" i="4"/>
  <c r="I78" i="4"/>
  <c r="H78" i="4"/>
  <c r="G78" i="4"/>
  <c r="F78" i="4"/>
  <c r="E78" i="4"/>
  <c r="I53" i="4"/>
  <c r="H53" i="4"/>
  <c r="G53" i="4"/>
  <c r="F53" i="4"/>
  <c r="I50" i="4"/>
  <c r="H50" i="4"/>
  <c r="G50" i="4"/>
  <c r="F50" i="4"/>
  <c r="E50" i="4"/>
  <c r="I41" i="4"/>
  <c r="H41" i="4"/>
  <c r="G41" i="4"/>
  <c r="F41" i="4"/>
  <c r="E41" i="4"/>
  <c r="I23" i="4"/>
  <c r="H23" i="4"/>
  <c r="G23" i="4"/>
  <c r="F23" i="4"/>
  <c r="E23" i="4"/>
  <c r="I20" i="4"/>
  <c r="H20" i="4"/>
  <c r="G20" i="4"/>
  <c r="F20" i="4"/>
  <c r="E20" i="4"/>
  <c r="I11" i="4"/>
  <c r="H11" i="4"/>
  <c r="G11" i="4"/>
  <c r="F11" i="4"/>
  <c r="E11" i="4"/>
  <c r="E54" i="4" l="1"/>
  <c r="E25" i="4"/>
  <c r="G156" i="4"/>
  <c r="I156" i="4"/>
  <c r="E187" i="4"/>
  <c r="G187" i="4"/>
  <c r="I187" i="4"/>
  <c r="E216" i="4"/>
  <c r="G216" i="4"/>
  <c r="I216" i="4"/>
  <c r="F246" i="4"/>
  <c r="H246" i="4"/>
  <c r="F276" i="4"/>
  <c r="H276" i="4"/>
  <c r="F308" i="4"/>
  <c r="H308" i="4"/>
  <c r="F341" i="4"/>
  <c r="H341" i="4"/>
  <c r="F374" i="4"/>
  <c r="H374" i="4"/>
  <c r="F25" i="4"/>
  <c r="H25" i="4"/>
  <c r="G54" i="4"/>
  <c r="I54" i="4"/>
  <c r="E91" i="4"/>
  <c r="G91" i="4"/>
  <c r="I91" i="4"/>
  <c r="E123" i="4"/>
  <c r="G123" i="4"/>
  <c r="I123" i="4"/>
  <c r="F156" i="4"/>
  <c r="H156" i="4"/>
  <c r="G25" i="4"/>
  <c r="I25" i="4"/>
  <c r="F54" i="4"/>
  <c r="H54" i="4"/>
  <c r="F91" i="4"/>
  <c r="H91" i="4"/>
  <c r="F123" i="4"/>
  <c r="H123" i="4"/>
  <c r="E156" i="4"/>
  <c r="F187" i="4"/>
  <c r="H187" i="4"/>
  <c r="F216" i="4"/>
  <c r="H216" i="4"/>
  <c r="E246" i="4"/>
  <c r="G246" i="4"/>
  <c r="I246" i="4"/>
  <c r="E276" i="4"/>
  <c r="G276" i="4"/>
  <c r="I276" i="4"/>
  <c r="E308" i="4"/>
  <c r="G308" i="4"/>
  <c r="I308" i="4"/>
  <c r="E341" i="4"/>
  <c r="G341" i="4"/>
  <c r="I341" i="4"/>
  <c r="E374" i="4"/>
  <c r="G374" i="4"/>
  <c r="I374" i="4"/>
</calcChain>
</file>

<file path=xl/sharedStrings.xml><?xml version="1.0" encoding="utf-8"?>
<sst xmlns="http://schemas.openxmlformats.org/spreadsheetml/2006/main" count="571" uniqueCount="120">
  <si>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</si>
  <si>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</si>
  <si>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</si>
  <si>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</si>
  <si>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</si>
  <si>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</si>
  <si>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</si>
  <si>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</si>
  <si>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</si>
  <si>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</si>
  <si>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</si>
  <si>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</si>
  <si>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</si>
  <si>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</si>
  <si>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</si>
  <si>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</si>
  <si>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</si>
  <si>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</si>
  <si>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</si>
  <si>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</si>
  <si>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</si>
  <si>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</si>
  <si>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</si>
  <si>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</si>
  <si>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</si>
  <si>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</si>
  <si>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</si>
  <si>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</si>
  <si>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</si>
  <si>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</si>
  <si>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</si>
  <si>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</si>
  <si>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Напиток из шиповника</t>
  </si>
  <si>
    <t>Каша гречневая рассыпчатая</t>
  </si>
  <si>
    <t>Кисель плодово-ягодный</t>
  </si>
  <si>
    <t>День</t>
  </si>
  <si>
    <t>Салат из свеклы отварной</t>
  </si>
  <si>
    <t>Компот из кураги</t>
  </si>
  <si>
    <t>Каша вязкая молочная овсяная</t>
  </si>
  <si>
    <t>Сыр</t>
  </si>
  <si>
    <t>54-1з</t>
  </si>
  <si>
    <t>Яблоко</t>
  </si>
  <si>
    <t>Помидор свежий</t>
  </si>
  <si>
    <t>54-29м</t>
  </si>
  <si>
    <t>Запеканка из творога с джемом</t>
  </si>
  <si>
    <t>Печень по-строгановски</t>
  </si>
  <si>
    <t>Пром.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</si>
  <si>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</si>
  <si>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</si>
  <si>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</si>
  <si>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</si>
  <si>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</si>
  <si>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</si>
  <si>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Салат из белокачанной капусты с морковью</t>
  </si>
  <si>
    <t>Компот из смеси сухофруктов</t>
  </si>
  <si>
    <t>Рис отварной</t>
  </si>
  <si>
    <t>Картофельное пюре</t>
  </si>
  <si>
    <t>Какао с молоком</t>
  </si>
  <si>
    <t>Каша жидкая молочная кукурузная</t>
  </si>
  <si>
    <t>Масло сливочное</t>
  </si>
  <si>
    <t>54-3гн</t>
  </si>
  <si>
    <t>Чай с лимоном и сахаром</t>
  </si>
  <si>
    <t>Каша рисовая вязкая</t>
  </si>
  <si>
    <t>Сок мультифруктовый</t>
  </si>
  <si>
    <t>Каша "Дружба"</t>
  </si>
  <si>
    <t>Салат из свежих помидоров и огурцов</t>
  </si>
  <si>
    <t>54-2м</t>
  </si>
  <si>
    <t>Запеканка творожная со сгущенным молоком</t>
  </si>
  <si>
    <t>Суп картофельный с рыбой</t>
  </si>
  <si>
    <t>Салат из свеклы с соленым огурцом</t>
  </si>
  <si>
    <t>Оладьи из печени по-кунцевуски</t>
  </si>
  <si>
    <t>Бефстроганов из отварной говядины</t>
  </si>
  <si>
    <t>Винегрет с растительным маслом</t>
  </si>
  <si>
    <t>Кукуруза консервированная</t>
  </si>
  <si>
    <t>Салат "Степной"</t>
  </si>
  <si>
    <t>Полдник</t>
  </si>
  <si>
    <t>Итого за полдник:</t>
  </si>
  <si>
    <t xml:space="preserve">Компот из изюма </t>
  </si>
  <si>
    <t>Ватрушка с творожным фаршем</t>
  </si>
  <si>
    <t>Баранки сдобные</t>
  </si>
  <si>
    <t>Пряник</t>
  </si>
  <si>
    <t xml:space="preserve">Сухари </t>
  </si>
  <si>
    <t>Вафли</t>
  </si>
  <si>
    <t>Булочка ванильная</t>
  </si>
  <si>
    <t>Ряженка</t>
  </si>
  <si>
    <t>Рыба, запеченная под молочным соусом</t>
  </si>
  <si>
    <t>Уха с крупой</t>
  </si>
  <si>
    <t>Бутерброд с сыром</t>
  </si>
  <si>
    <t>Салат витаминный</t>
  </si>
  <si>
    <t>Чай с лимоном</t>
  </si>
  <si>
    <t>Картофель отварной</t>
  </si>
  <si>
    <t>Рис с овощами</t>
  </si>
  <si>
    <t xml:space="preserve">Птица отварная </t>
  </si>
  <si>
    <t xml:space="preserve">Фрикадельки из говядины с соусом </t>
  </si>
  <si>
    <t>Капуста тушеная</t>
  </si>
  <si>
    <t>Горошек консервированный</t>
  </si>
  <si>
    <t>Кефир</t>
  </si>
  <si>
    <t>Рагу из овощей</t>
  </si>
  <si>
    <t>Плов из отварной птицы</t>
  </si>
  <si>
    <t>Суп с крупой (гречневый) на к/б</t>
  </si>
  <si>
    <t>Рыба тушеная в томате с овощами</t>
  </si>
  <si>
    <t>Сок апельсиновый</t>
  </si>
  <si>
    <t>Сок яблочный</t>
  </si>
  <si>
    <t>Сок персиковый</t>
  </si>
  <si>
    <t>Сок виноградный</t>
  </si>
  <si>
    <t>Рассольник "Ленинградский" на м/б</t>
  </si>
  <si>
    <t>Суп гороховый на м/б</t>
  </si>
  <si>
    <t>Борщ с капустой и картофелем на м/б</t>
  </si>
  <si>
    <t>Суп картофельный с макаронными изделиями на к/б</t>
  </si>
  <si>
    <t>359/408</t>
  </si>
  <si>
    <t>Щи из свежей капусты на к/б</t>
  </si>
  <si>
    <t>Котлеты рыбные</t>
  </si>
  <si>
    <t>Сок ананасовый</t>
  </si>
  <si>
    <t>Суп картофельный с фасолью на м/б</t>
  </si>
  <si>
    <t>Возрастная категория: с 7 до 11 лет</t>
  </si>
  <si>
    <t>Азу "по-Татарски"</t>
  </si>
  <si>
    <t>Бефстроганов из отварного мяса</t>
  </si>
  <si>
    <t xml:space="preserve">Гуляш </t>
  </si>
  <si>
    <t xml:space="preserve">Рассольник "Ленинградский" </t>
  </si>
  <si>
    <t>Сезон осенний-зимний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</si>
</sst>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7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vertical="top"/>
    </xf>
    <xf numFmtId="0" fontId="1" fillId="0" borderId="12" xfId="0" applyNumberFormat="1" applyFont="1" applyFill="1" applyBorder="1" applyAlignment="1" applyProtection="1">
      <alignment vertical="top"/>
    </xf>
    <xf numFmtId="0" fontId="1" fillId="0" borderId="13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15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Border="1" applyAlignment="1" applyProtection="1">
      <alignment vertical="top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3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13" xfId="0" applyNumberFormat="1" applyFont="1" applyFill="1" applyBorder="1" applyAlignment="1" applyProtection="1">
      <alignment horizontal="left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13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vertical="top"/>
    </xf>
    <xf numFmtId="0" fontId="2" fillId="2" borderId="12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vertical="top"/>
    </xf>
    <xf numFmtId="0" fontId="2" fillId="2" borderId="13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1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 wrapText="1"/>
    </xf>
    <xf numFmtId="0" fontId="7" fillId="3" borderId="11" xfId="0" applyNumberFormat="1" applyFont="1" applyFill="1" applyBorder="1" applyAlignment="1" applyProtection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top"/>
    </xf>
    <xf numFmtId="164" fontId="7" fillId="0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4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2" borderId="11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4" fontId="6" fillId="0" borderId="7" xfId="0" applyNumberFormat="1" applyFont="1" applyFill="1" applyBorder="1" applyAlignment="1" applyProtection="1">
      <alignment horizontal="center" vertical="top"/>
    </xf>
    <xf numFmtId="164" fontId="6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left" vertical="top"/>
    </xf>
    <xf numFmtId="0" fontId="7" fillId="0" borderId="3" xfId="0" applyNumberFormat="1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7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/>
    <xf numFmtId="0" fontId="6" fillId="2" borderId="3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left" vertical="top"/>
    </xf>
    <xf numFmtId="0" fontId="7" fillId="2" borderId="18" xfId="0" applyNumberFormat="1" applyFont="1" applyFill="1" applyBorder="1" applyAlignment="1" applyProtection="1">
      <alignment horizontal="left" vertical="top" wrapText="1"/>
    </xf>
    <xf numFmtId="3" fontId="7" fillId="2" borderId="11" xfId="0" applyNumberFormat="1" applyFont="1" applyFill="1" applyBorder="1" applyAlignment="1" applyProtection="1">
      <alignment horizontal="center" vertical="top"/>
    </xf>
    <xf numFmtId="164" fontId="7" fillId="2" borderId="11" xfId="0" applyNumberFormat="1" applyFont="1" applyFill="1" applyBorder="1" applyAlignment="1" applyProtection="1">
      <alignment horizontal="center" vertical="top"/>
    </xf>
    <xf numFmtId="0" fontId="7" fillId="2" borderId="3" xfId="0" applyNumberFormat="1" applyFont="1" applyFill="1" applyBorder="1" applyAlignment="1" applyProtection="1">
      <alignment horizontal="left" vertical="top" wrapText="1"/>
    </xf>
    <xf numFmtId="0" fontId="7" fillId="2" borderId="2" xfId="0" applyNumberFormat="1" applyFont="1" applyFill="1" applyBorder="1" applyAlignment="1" applyProtection="1">
      <alignment horizontal="center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4" fontId="6" fillId="2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/>
    </xf>
    <xf numFmtId="0" fontId="7" fillId="2" borderId="7" xfId="0" applyNumberFormat="1" applyFont="1" applyFill="1" applyBorder="1" applyAlignment="1" applyProtection="1">
      <alignment vertical="top"/>
    </xf>
    <xf numFmtId="0" fontId="6" fillId="0" borderId="4" xfId="0" applyNumberFormat="1" applyFont="1" applyFill="1" applyBorder="1" applyAlignment="1" applyProtection="1">
      <alignment horizontal="left" vertical="top"/>
    </xf>
    <xf numFmtId="0" fontId="7" fillId="3" borderId="2" xfId="0" applyNumberFormat="1" applyFont="1" applyFill="1" applyBorder="1" applyAlignment="1" applyProtection="1">
      <alignment horizontal="left" vertical="top"/>
    </xf>
    <xf numFmtId="0" fontId="7" fillId="0" borderId="4" xfId="0" applyNumberFormat="1" applyFont="1" applyFill="1" applyBorder="1" applyAlignment="1" applyProtection="1">
      <alignment vertical="top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left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4" fontId="6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vertical="top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164" fontId="6" fillId="2" borderId="1" xfId="0" applyNumberFormat="1" applyFont="1" applyFill="1" applyBorder="1" applyAlignment="1" applyProtection="1">
      <alignment vertical="top"/>
    </xf>
    <xf numFmtId="0" fontId="7" fillId="3" borderId="1" xfId="0" applyNumberFormat="1" applyFont="1" applyFill="1" applyBorder="1" applyAlignment="1" applyProtection="1">
      <alignment horizontal="left" vertical="top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6" fillId="2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top"/>
    </xf>
    <xf numFmtId="0" fontId="7" fillId="2" borderId="4" xfId="0" applyNumberFormat="1" applyFont="1" applyFill="1" applyBorder="1" applyAlignment="1" applyProtection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top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vertical="top"/>
    </xf>
    <xf numFmtId="0" fontId="7" fillId="0" borderId="10" xfId="0" applyNumberFormat="1" applyFont="1" applyFill="1" applyBorder="1" applyAlignment="1" applyProtection="1">
      <alignment horizontal="left" vertical="top" wrapText="1"/>
    </xf>
    <xf numFmtId="3" fontId="7" fillId="0" borderId="1" xfId="0" applyNumberFormat="1" applyFont="1" applyFill="1" applyBorder="1" applyAlignment="1" applyProtection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vertical="center" wrapText="1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2" borderId="3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8" fillId="2" borderId="14" xfId="0" applyNumberFormat="1" applyFont="1" applyFill="1" applyBorder="1" applyAlignment="1" applyProtection="1">
      <alignment horizontal="center" vertical="top" wrapText="1"/>
      <protection locked="0"/>
    </xf>
    <xf numFmtId="0" fontId="7" fillId="2" borderId="7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4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vertical="top"/>
    </xf>
    <xf numFmtId="0" fontId="6" fillId="3" borderId="7" xfId="0" applyNumberFormat="1" applyFont="1" applyFill="1" applyBorder="1" applyAlignment="1" applyProtection="1">
      <alignment horizontal="center" vertical="top"/>
    </xf>
    <xf numFmtId="0" fontId="6" fillId="2" borderId="11" xfId="0" applyNumberFormat="1" applyFont="1" applyFill="1" applyBorder="1" applyAlignment="1" applyProtection="1">
      <alignment horizontal="center" vertical="top"/>
    </xf>
    <xf numFmtId="0" fontId="7" fillId="2" borderId="1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9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5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0" fontId="7" fillId="2" borderId="13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left" vertical="top"/>
    </xf>
    <xf numFmtId="0" fontId="6" fillId="2" borderId="12" xfId="0" applyNumberFormat="1" applyFont="1" applyFill="1" applyBorder="1" applyAlignment="1" applyProtection="1">
      <alignment vertical="top"/>
    </xf>
    <xf numFmtId="164" fontId="6" fillId="2" borderId="12" xfId="0" applyNumberFormat="1" applyFont="1" applyFill="1" applyBorder="1" applyAlignment="1" applyProtection="1">
      <alignment vertical="top"/>
    </xf>
    <xf numFmtId="164" fontId="6" fillId="2" borderId="12" xfId="0" applyNumberFormat="1" applyFont="1" applyFill="1" applyBorder="1" applyAlignment="1" applyProtection="1">
      <alignment horizontal="center" vertical="top"/>
    </xf>
    <xf numFmtId="0" fontId="7" fillId="2" borderId="12" xfId="0" applyNumberFormat="1" applyFont="1" applyFill="1" applyBorder="1" applyAlignment="1" applyProtection="1">
      <alignment vertical="top"/>
    </xf>
    <xf numFmtId="0" fontId="6" fillId="2" borderId="13" xfId="0" applyNumberFormat="1" applyFont="1" applyFill="1" applyBorder="1" applyAlignment="1" applyProtection="1">
      <alignment vertical="top"/>
    </xf>
    <xf numFmtId="164" fontId="6" fillId="2" borderId="13" xfId="0" applyNumberFormat="1" applyFont="1" applyFill="1" applyBorder="1" applyAlignment="1" applyProtection="1">
      <alignment vertical="top"/>
    </xf>
    <xf numFmtId="164" fontId="6" fillId="2" borderId="13" xfId="0" applyNumberFormat="1" applyFont="1" applyFill="1" applyBorder="1" applyAlignment="1" applyProtection="1">
      <alignment horizontal="center" vertical="top"/>
    </xf>
    <xf numFmtId="0" fontId="7" fillId="2" borderId="13" xfId="0" applyNumberFormat="1" applyFont="1" applyFill="1" applyBorder="1" applyAlignment="1" applyProtection="1">
      <alignment vertical="top"/>
    </xf>
    <xf numFmtId="0" fontId="6" fillId="2" borderId="0" xfId="0" applyNumberFormat="1" applyFont="1" applyFill="1" applyBorder="1" applyAlignment="1" applyProtection="1">
      <alignment vertical="top"/>
    </xf>
    <xf numFmtId="164" fontId="6" fillId="2" borderId="0" xfId="0" applyNumberFormat="1" applyFont="1" applyFill="1" applyBorder="1" applyAlignment="1" applyProtection="1">
      <alignment vertical="top"/>
    </xf>
    <xf numFmtId="164" fontId="6" fillId="2" borderId="0" xfId="0" applyNumberFormat="1" applyFon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vertical="top"/>
    </xf>
    <xf numFmtId="164" fontId="6" fillId="0" borderId="13" xfId="0" applyNumberFormat="1" applyFont="1" applyFill="1" applyBorder="1" applyAlignment="1" applyProtection="1">
      <alignment horizontal="center" vertical="top"/>
    </xf>
    <xf numFmtId="0" fontId="7" fillId="0" borderId="13" xfId="0" applyNumberFormat="1" applyFont="1" applyFill="1" applyBorder="1" applyAlignment="1" applyProtection="1">
      <alignment vertical="top"/>
    </xf>
    <xf numFmtId="0" fontId="7" fillId="0" borderId="12" xfId="0" applyNumberFormat="1" applyFont="1" applyFill="1" applyBorder="1" applyAlignment="1" applyProtection="1">
      <alignment vertical="top"/>
    </xf>
    <xf numFmtId="0" fontId="6" fillId="0" borderId="12" xfId="0" applyNumberFormat="1" applyFont="1" applyFill="1" applyBorder="1" applyAlignment="1" applyProtection="1">
      <alignment vertical="top"/>
    </xf>
    <xf numFmtId="164" fontId="6" fillId="0" borderId="12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vertical="top"/>
    </xf>
    <xf numFmtId="0" fontId="7" fillId="2" borderId="12" xfId="0" applyNumberFormat="1" applyFont="1" applyFill="1" applyBorder="1" applyAlignment="1" applyProtection="1">
      <alignment horizontal="center" vertical="top"/>
    </xf>
    <xf numFmtId="0" fontId="6" fillId="2" borderId="12" xfId="0" applyNumberFormat="1" applyFont="1" applyFill="1" applyBorder="1" applyAlignment="1" applyProtection="1">
      <alignment horizontal="center" vertical="top"/>
    </xf>
    <xf numFmtId="0" fontId="6" fillId="2" borderId="13" xfId="0" applyNumberFormat="1" applyFont="1" applyFill="1" applyBorder="1" applyAlignment="1" applyProtection="1">
      <alignment horizontal="center" vertical="top"/>
    </xf>
    <xf numFmtId="0" fontId="6" fillId="2" borderId="0" xfId="0" applyNumberFormat="1" applyFont="1" applyFill="1" applyBorder="1" applyAlignment="1" applyProtection="1">
      <alignment horizontal="center" vertical="top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1" fillId="0" borderId="11" xfId="0" applyNumberFormat="1" applyFont="1" applyFill="1" applyBorder="1" applyAlignment="1" applyProtection="1">
      <alignment vertical="top"/>
    </xf>
    <xf numFmtId="0" fontId="1" fillId="2" borderId="11" xfId="0" applyNumberFormat="1" applyFont="1" applyFill="1" applyBorder="1" applyAlignment="1" applyProtection="1">
      <alignment vertical="top"/>
    </xf>
    <xf numFmtId="0" fontId="7" fillId="4" borderId="4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0" fontId="10" fillId="0" borderId="0" xfId="0" applyFont="1" applyAlignment="1"/>
    <xf numFmtId="0" fontId="10" fillId="2" borderId="0" xfId="0" applyFont="1" applyFill="1" applyAlignment="1"/>
    <xf numFmtId="0" fontId="11" fillId="0" borderId="0" xfId="0" applyFont="1" applyAlignment="1"/>
    <xf numFmtId="0" fontId="7" fillId="2" borderId="11" xfId="0" applyNumberFormat="1" applyFont="1" applyFill="1" applyBorder="1" applyAlignment="1" applyProtection="1">
      <alignment horizontal="center" vertical="top"/>
    </xf>
    <xf numFmtId="0" fontId="7" fillId="2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 vertical="top" wrapText="1"/>
    </xf>
    <xf numFmtId="0" fontId="7" fillId="2" borderId="11" xfId="0" applyFont="1" applyFill="1" applyBorder="1" applyAlignment="1">
      <alignment horizontal="center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7" fillId="2" borderId="2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23"/>
  <sheetViews>
    <sheetView tabSelected="1" topLeftCell="A346" workbookViewId="0">
      <selection activeCell="P348" sqref="P348"/>
    </sheetView>
  </sheetViews>
  <sheetFormatPr defaultRowHeight="13.2" x14ac:dyDescent="0.25"/>
  <cols>
    <col min="2" max="2" width="9.44140625" customWidth="1"/>
    <col min="3" max="3" width="30.44140625" customWidth="1"/>
    <col min="4" max="4" width="6.5546875" customWidth="1"/>
    <col min="5" max="5" width="11.6640625" customWidth="1"/>
    <col min="6" max="8" width="9.88671875" customWidth="1"/>
    <col min="9" max="9" width="12.109375" customWidth="1"/>
    <col min="10" max="10" width="9.44140625" customWidth="1"/>
    <col min="11" max="11" width="9.109375" style="10"/>
    <col min="12" max="12" width="15.109375" customWidth="1"/>
  </cols>
  <sheetData>
    <row r="1" spans="1:87" x14ac:dyDescent="0.25">
      <c r="K1"/>
    </row>
    <row r="2" spans="1:87" ht="13.8" x14ac:dyDescent="0.3">
      <c r="C2" s="238" t="s">
        <v>119</v>
      </c>
      <c r="D2" s="236"/>
      <c r="E2" s="236"/>
      <c r="F2" s="236"/>
      <c r="G2" s="237"/>
      <c r="K2"/>
    </row>
    <row r="3" spans="1:87" ht="13.8" x14ac:dyDescent="0.3">
      <c r="C3" s="238" t="s">
        <v>114</v>
      </c>
      <c r="D3" s="236"/>
      <c r="E3" s="236"/>
      <c r="F3" s="236"/>
      <c r="G3" s="237"/>
      <c r="K3"/>
    </row>
    <row r="4" spans="1:87" ht="12.75" customHeight="1" x14ac:dyDescent="0.25">
      <c r="B4" s="241" t="s">
        <v>35</v>
      </c>
      <c r="C4" s="241" t="s">
        <v>5</v>
      </c>
      <c r="D4" s="242" t="s">
        <v>28</v>
      </c>
      <c r="E4" s="243"/>
      <c r="F4" s="246" t="s">
        <v>7</v>
      </c>
      <c r="G4" s="247"/>
      <c r="H4" s="248"/>
      <c r="I4" s="249" t="s">
        <v>29</v>
      </c>
      <c r="J4" s="241" t="s">
        <v>6</v>
      </c>
      <c r="K4" s="1"/>
      <c r="L4" s="1"/>
    </row>
    <row r="5" spans="1:87" ht="99.75" customHeight="1" x14ac:dyDescent="0.25">
      <c r="B5" s="241"/>
      <c r="C5" s="241"/>
      <c r="D5" s="244"/>
      <c r="E5" s="245"/>
      <c r="F5" s="42" t="s">
        <v>4</v>
      </c>
      <c r="G5" s="43" t="s">
        <v>8</v>
      </c>
      <c r="H5" s="43" t="s">
        <v>9</v>
      </c>
      <c r="I5" s="250"/>
      <c r="J5" s="241"/>
      <c r="K5" s="1"/>
      <c r="L5" s="1"/>
    </row>
    <row r="6" spans="1:87" s="2" customFormat="1" ht="15" customHeight="1" x14ac:dyDescent="0.25">
      <c r="A6" s="12"/>
      <c r="B6" s="44" t="s">
        <v>27</v>
      </c>
      <c r="C6" s="45" t="s">
        <v>0</v>
      </c>
      <c r="D6" s="46"/>
      <c r="E6" s="46"/>
      <c r="F6" s="45"/>
      <c r="G6" s="47"/>
      <c r="H6" s="47"/>
      <c r="I6" s="48"/>
      <c r="J6" s="93" t="s">
        <v>27</v>
      </c>
      <c r="K6" s="1"/>
      <c r="L6" s="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87" s="5" customFormat="1" ht="13.8" x14ac:dyDescent="0.25">
      <c r="A7"/>
      <c r="B7" s="251"/>
      <c r="C7" s="49" t="s">
        <v>38</v>
      </c>
      <c r="D7" s="50" t="s">
        <v>14</v>
      </c>
      <c r="E7" s="51">
        <v>180</v>
      </c>
      <c r="F7" s="52">
        <v>7.4</v>
      </c>
      <c r="G7" s="52">
        <v>8</v>
      </c>
      <c r="H7" s="52">
        <v>28</v>
      </c>
      <c r="I7" s="52">
        <v>212.8</v>
      </c>
      <c r="J7" s="174">
        <v>212</v>
      </c>
      <c r="K7" s="1"/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</row>
    <row r="8" spans="1:87" s="5" customFormat="1" ht="13.8" x14ac:dyDescent="0.25">
      <c r="A8"/>
      <c r="B8" s="251"/>
      <c r="C8" s="53" t="s">
        <v>10</v>
      </c>
      <c r="D8" s="54" t="s">
        <v>14</v>
      </c>
      <c r="E8" s="55">
        <v>200</v>
      </c>
      <c r="F8" s="56">
        <v>2.8</v>
      </c>
      <c r="G8" s="56">
        <v>2.5</v>
      </c>
      <c r="H8" s="56">
        <v>13.6</v>
      </c>
      <c r="I8" s="56">
        <v>88</v>
      </c>
      <c r="J8" s="57">
        <v>465</v>
      </c>
      <c r="K8" s="1"/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5" customFormat="1" ht="13.8" x14ac:dyDescent="0.25">
      <c r="A9"/>
      <c r="B9" s="251"/>
      <c r="C9" s="58" t="s">
        <v>87</v>
      </c>
      <c r="D9" s="54" t="s">
        <v>14</v>
      </c>
      <c r="E9" s="55">
        <v>40</v>
      </c>
      <c r="F9" s="56">
        <v>6.9</v>
      </c>
      <c r="G9" s="56">
        <v>9</v>
      </c>
      <c r="H9" s="56">
        <v>10</v>
      </c>
      <c r="I9" s="56">
        <v>149</v>
      </c>
      <c r="J9" s="55">
        <v>63</v>
      </c>
      <c r="K9" s="1"/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</row>
    <row r="10" spans="1:87" ht="13.8" x14ac:dyDescent="0.25">
      <c r="B10" s="59"/>
      <c r="C10" s="58" t="s">
        <v>41</v>
      </c>
      <c r="D10" s="54" t="s">
        <v>14</v>
      </c>
      <c r="E10" s="60">
        <v>114</v>
      </c>
      <c r="F10" s="56">
        <v>0.4</v>
      </c>
      <c r="G10" s="56">
        <v>0.4</v>
      </c>
      <c r="H10" s="56">
        <v>9.8000000000000007</v>
      </c>
      <c r="I10" s="56">
        <v>44</v>
      </c>
      <c r="J10" s="55">
        <v>82</v>
      </c>
      <c r="K10" s="1"/>
      <c r="L10" s="1"/>
    </row>
    <row r="11" spans="1:87" ht="13.8" x14ac:dyDescent="0.25">
      <c r="B11" s="59"/>
      <c r="C11" s="61" t="s">
        <v>2</v>
      </c>
      <c r="D11" s="54"/>
      <c r="E11" s="62">
        <f>SUM(E7:E10)</f>
        <v>534</v>
      </c>
      <c r="F11" s="62">
        <f>SUM(F7:F10)</f>
        <v>17.5</v>
      </c>
      <c r="G11" s="62">
        <f>SUM(G7:G10)</f>
        <v>19.899999999999999</v>
      </c>
      <c r="H11" s="62">
        <f>SUM(H7:H10)</f>
        <v>61.400000000000006</v>
      </c>
      <c r="I11" s="62">
        <f>SUM(I7:I10)</f>
        <v>493.8</v>
      </c>
      <c r="J11" s="97"/>
      <c r="K11" s="1"/>
      <c r="L11" s="1"/>
    </row>
    <row r="12" spans="1:87" ht="13.8" x14ac:dyDescent="0.25">
      <c r="B12" s="59"/>
      <c r="C12" s="63" t="s">
        <v>3</v>
      </c>
      <c r="D12" s="64"/>
      <c r="E12" s="54"/>
      <c r="F12" s="65"/>
      <c r="G12" s="62"/>
      <c r="H12" s="62"/>
      <c r="I12" s="62"/>
      <c r="J12" s="97"/>
      <c r="K12" s="1"/>
      <c r="L12" s="1"/>
    </row>
    <row r="13" spans="1:87" ht="13.8" x14ac:dyDescent="0.25">
      <c r="B13" s="239"/>
      <c r="C13" s="66" t="s">
        <v>42</v>
      </c>
      <c r="D13" s="54" t="s">
        <v>14</v>
      </c>
      <c r="E13" s="172">
        <v>60</v>
      </c>
      <c r="F13" s="67">
        <v>0.66</v>
      </c>
      <c r="G13" s="67">
        <v>0.12</v>
      </c>
      <c r="H13" s="67">
        <v>2.2799999999999998</v>
      </c>
      <c r="I13" s="67">
        <v>14.4</v>
      </c>
      <c r="J13" s="175">
        <v>148</v>
      </c>
      <c r="K13" s="1"/>
      <c r="L13" s="1"/>
    </row>
    <row r="14" spans="1:87" ht="16.5" customHeight="1" x14ac:dyDescent="0.25">
      <c r="B14" s="239"/>
      <c r="C14" s="68" t="s">
        <v>105</v>
      </c>
      <c r="D14" s="55" t="s">
        <v>14</v>
      </c>
      <c r="E14" s="55">
        <v>200</v>
      </c>
      <c r="F14" s="56">
        <v>6.1</v>
      </c>
      <c r="G14" s="56">
        <v>6.48</v>
      </c>
      <c r="H14" s="56">
        <v>10.6</v>
      </c>
      <c r="I14" s="56">
        <v>127</v>
      </c>
      <c r="J14" s="55">
        <v>134</v>
      </c>
      <c r="K14" s="1"/>
      <c r="L14" s="1"/>
    </row>
    <row r="15" spans="1:87" ht="13.8" x14ac:dyDescent="0.25">
      <c r="B15" s="239"/>
      <c r="C15" s="69" t="s">
        <v>111</v>
      </c>
      <c r="D15" s="70" t="s">
        <v>14</v>
      </c>
      <c r="E15" s="71">
        <v>100</v>
      </c>
      <c r="F15" s="67">
        <v>13</v>
      </c>
      <c r="G15" s="67">
        <v>1.6</v>
      </c>
      <c r="H15" s="67">
        <v>10</v>
      </c>
      <c r="I15" s="67">
        <v>234.9</v>
      </c>
      <c r="J15" s="172">
        <v>307</v>
      </c>
      <c r="K15" s="1"/>
      <c r="L15" s="1"/>
    </row>
    <row r="16" spans="1:87" ht="13.8" x14ac:dyDescent="0.25">
      <c r="B16" s="239"/>
      <c r="C16" s="72" t="s">
        <v>91</v>
      </c>
      <c r="D16" s="54" t="s">
        <v>14</v>
      </c>
      <c r="E16" s="55">
        <v>150</v>
      </c>
      <c r="F16" s="67">
        <v>4</v>
      </c>
      <c r="G16" s="67">
        <v>2.6</v>
      </c>
      <c r="H16" s="67">
        <v>35</v>
      </c>
      <c r="I16" s="67">
        <v>182</v>
      </c>
      <c r="J16" s="172">
        <v>241</v>
      </c>
      <c r="K16" s="1"/>
      <c r="L16" s="1"/>
    </row>
    <row r="17" spans="1:43" ht="13.8" x14ac:dyDescent="0.25">
      <c r="B17" s="239"/>
      <c r="C17" s="72" t="s">
        <v>37</v>
      </c>
      <c r="D17" s="54" t="s">
        <v>14</v>
      </c>
      <c r="E17" s="55">
        <v>200</v>
      </c>
      <c r="F17" s="56">
        <v>0.6</v>
      </c>
      <c r="G17" s="56">
        <v>0</v>
      </c>
      <c r="H17" s="56">
        <v>9.6999999999999993</v>
      </c>
      <c r="I17" s="56">
        <v>40</v>
      </c>
      <c r="J17" s="55">
        <v>494</v>
      </c>
      <c r="K17" s="1"/>
      <c r="L17" s="1"/>
    </row>
    <row r="18" spans="1:43" ht="13.8" x14ac:dyDescent="0.25">
      <c r="B18" s="239"/>
      <c r="C18" s="72" t="s">
        <v>15</v>
      </c>
      <c r="D18" s="54" t="s">
        <v>14</v>
      </c>
      <c r="E18" s="55">
        <v>30</v>
      </c>
      <c r="F18" s="56">
        <v>1.98</v>
      </c>
      <c r="G18" s="56">
        <v>0.36</v>
      </c>
      <c r="H18" s="56">
        <v>10.199999999999999</v>
      </c>
      <c r="I18" s="56">
        <v>54.3</v>
      </c>
      <c r="J18" s="97">
        <v>110</v>
      </c>
      <c r="K18" s="1"/>
      <c r="L18" s="1"/>
    </row>
    <row r="19" spans="1:43" ht="13.8" x14ac:dyDescent="0.25">
      <c r="B19" s="74"/>
      <c r="C19" s="72" t="s">
        <v>30</v>
      </c>
      <c r="D19" s="54" t="s">
        <v>14</v>
      </c>
      <c r="E19" s="55">
        <v>20</v>
      </c>
      <c r="F19" s="56">
        <v>1.5</v>
      </c>
      <c r="G19" s="56">
        <v>0.57999999999999996</v>
      </c>
      <c r="H19" s="56">
        <v>10.28</v>
      </c>
      <c r="I19" s="56">
        <v>52.4</v>
      </c>
      <c r="J19" s="55">
        <v>111</v>
      </c>
      <c r="K19" s="1"/>
      <c r="L19" s="1"/>
    </row>
    <row r="20" spans="1:43" ht="13.8" x14ac:dyDescent="0.25">
      <c r="B20" s="74"/>
      <c r="C20" s="75" t="s">
        <v>11</v>
      </c>
      <c r="D20" s="76" t="s">
        <v>14</v>
      </c>
      <c r="E20" s="76">
        <f>SUM(E13:E19)</f>
        <v>760</v>
      </c>
      <c r="F20" s="77">
        <f>SUM(F13:F19)</f>
        <v>27.84</v>
      </c>
      <c r="G20" s="78">
        <f>SUM(G13:G19)</f>
        <v>11.74</v>
      </c>
      <c r="H20" s="77">
        <f>SUM(H13:H19)</f>
        <v>88.06</v>
      </c>
      <c r="I20" s="77">
        <f>SUM(I13:I19)</f>
        <v>704.99999999999989</v>
      </c>
      <c r="J20" s="79"/>
      <c r="K20" s="1"/>
      <c r="L20" s="1"/>
    </row>
    <row r="21" spans="1:43" ht="13.8" x14ac:dyDescent="0.25">
      <c r="B21" s="74"/>
      <c r="C21" s="42" t="s">
        <v>75</v>
      </c>
      <c r="D21" s="50"/>
      <c r="E21" s="79"/>
      <c r="F21" s="52"/>
      <c r="G21" s="52"/>
      <c r="H21" s="52"/>
      <c r="I21" s="52"/>
      <c r="J21" s="79"/>
      <c r="K21" s="1"/>
      <c r="L21" s="1"/>
    </row>
    <row r="22" spans="1:43" ht="13.8" x14ac:dyDescent="0.25">
      <c r="B22" s="74"/>
      <c r="C22" s="80" t="s">
        <v>101</v>
      </c>
      <c r="D22" s="50" t="s">
        <v>14</v>
      </c>
      <c r="E22" s="79">
        <v>210</v>
      </c>
      <c r="F22" s="81">
        <v>1.4</v>
      </c>
      <c r="G22" s="81">
        <v>0.4</v>
      </c>
      <c r="H22" s="81">
        <v>20.8</v>
      </c>
      <c r="I22" s="52">
        <v>90</v>
      </c>
      <c r="J22" s="79">
        <v>501</v>
      </c>
      <c r="K22" s="1"/>
      <c r="L22" s="1"/>
    </row>
    <row r="23" spans="1:43" s="3" customFormat="1" ht="13.8" x14ac:dyDescent="0.25">
      <c r="A23" s="232"/>
      <c r="B23" s="74"/>
      <c r="C23" s="83" t="s">
        <v>76</v>
      </c>
      <c r="D23" s="84" t="s">
        <v>14</v>
      </c>
      <c r="E23" s="84">
        <f>SUM(E22:E22)</f>
        <v>210</v>
      </c>
      <c r="F23" s="85">
        <f>SUM(F22:F22)</f>
        <v>1.4</v>
      </c>
      <c r="G23" s="85">
        <f>SUM(G22:G22)</f>
        <v>0.4</v>
      </c>
      <c r="H23" s="85">
        <f>SUM(H22:H22)</f>
        <v>20.8</v>
      </c>
      <c r="I23" s="78">
        <f>SUM(I22:I22)</f>
        <v>90</v>
      </c>
      <c r="J23" s="55"/>
      <c r="K23" s="1"/>
      <c r="L23" s="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4"/>
    </row>
    <row r="24" spans="1:43" ht="13.8" x14ac:dyDescent="0.25">
      <c r="B24" s="74"/>
      <c r="C24" s="86"/>
      <c r="D24" s="87"/>
      <c r="E24" s="87"/>
      <c r="F24" s="88"/>
      <c r="G24" s="88"/>
      <c r="H24" s="88"/>
      <c r="I24" s="89"/>
      <c r="J24" s="90"/>
      <c r="K24" s="1"/>
      <c r="L24" s="1"/>
    </row>
    <row r="25" spans="1:43" s="16" customFormat="1" ht="13.8" x14ac:dyDescent="0.25">
      <c r="B25" s="90"/>
      <c r="C25" s="91" t="s">
        <v>12</v>
      </c>
      <c r="D25" s="87" t="s">
        <v>14</v>
      </c>
      <c r="E25" s="89">
        <f>SUM(E11,E20,E23)</f>
        <v>1504</v>
      </c>
      <c r="F25" s="89">
        <f>SUM(F11,F20,F23)</f>
        <v>46.74</v>
      </c>
      <c r="G25" s="89">
        <f>SUM(G11,G20,G23)</f>
        <v>32.04</v>
      </c>
      <c r="H25" s="89">
        <f>SUM(H11,H20,H23)</f>
        <v>170.26000000000002</v>
      </c>
      <c r="I25" s="89">
        <f>SUM(I11,I20,I23)</f>
        <v>1288.8</v>
      </c>
      <c r="J25" s="90"/>
      <c r="K25" s="92"/>
      <c r="L25" s="1"/>
      <c r="M25"/>
      <c r="N25"/>
      <c r="O25"/>
      <c r="P25"/>
      <c r="Q25"/>
      <c r="R25"/>
      <c r="S25"/>
    </row>
    <row r="26" spans="1:43" s="16" customFormat="1" x14ac:dyDescent="0.25">
      <c r="B26" s="9"/>
      <c r="C26" s="26"/>
      <c r="D26" s="29"/>
      <c r="E26" s="31"/>
      <c r="F26" s="31"/>
      <c r="G26" s="32"/>
      <c r="H26" s="31"/>
      <c r="I26" s="31"/>
      <c r="J26" s="34"/>
      <c r="L26"/>
      <c r="M26"/>
      <c r="N26"/>
      <c r="O26"/>
      <c r="P26"/>
      <c r="Q26"/>
      <c r="R26"/>
      <c r="S26"/>
    </row>
    <row r="27" spans="1:43" s="16" customFormat="1" x14ac:dyDescent="0.25">
      <c r="B27" s="9"/>
      <c r="C27" s="27"/>
      <c r="D27" s="18"/>
      <c r="E27" s="32"/>
      <c r="F27" s="32"/>
      <c r="G27" s="32"/>
      <c r="H27" s="32"/>
      <c r="I27" s="32"/>
      <c r="J27" s="9"/>
      <c r="L27"/>
      <c r="M27"/>
      <c r="N27"/>
      <c r="O27"/>
      <c r="P27"/>
      <c r="Q27"/>
      <c r="R27"/>
      <c r="S27"/>
    </row>
    <row r="28" spans="1:43" s="16" customFormat="1" x14ac:dyDescent="0.25">
      <c r="B28" s="9"/>
      <c r="C28" s="27"/>
      <c r="D28" s="18"/>
      <c r="E28" s="32"/>
      <c r="F28" s="32"/>
      <c r="G28" s="32"/>
      <c r="H28" s="32"/>
      <c r="I28" s="32"/>
      <c r="J28" s="9"/>
      <c r="L28"/>
      <c r="M28"/>
      <c r="N28"/>
      <c r="O28"/>
      <c r="P28"/>
      <c r="Q28"/>
      <c r="R28"/>
      <c r="S28"/>
    </row>
    <row r="29" spans="1:43" s="16" customFormat="1" x14ac:dyDescent="0.25">
      <c r="B29" s="9"/>
      <c r="C29" s="27"/>
      <c r="D29" s="18"/>
      <c r="E29" s="32"/>
      <c r="F29" s="32"/>
      <c r="G29" s="32"/>
      <c r="H29" s="32"/>
      <c r="I29" s="32"/>
      <c r="J29" s="9"/>
      <c r="L29"/>
      <c r="M29"/>
      <c r="N29"/>
      <c r="O29"/>
      <c r="P29"/>
      <c r="Q29"/>
      <c r="R29"/>
      <c r="S29"/>
    </row>
    <row r="30" spans="1:43" s="16" customFormat="1" x14ac:dyDescent="0.25">
      <c r="B30" s="9"/>
      <c r="C30" s="27"/>
      <c r="D30" s="18"/>
      <c r="E30" s="32"/>
      <c r="F30" s="32"/>
      <c r="G30" s="32"/>
      <c r="H30" s="32"/>
      <c r="I30" s="32"/>
      <c r="J30" s="9"/>
      <c r="L30"/>
      <c r="M30"/>
      <c r="N30"/>
      <c r="O30"/>
      <c r="P30"/>
      <c r="Q30"/>
      <c r="R30"/>
      <c r="S30"/>
    </row>
    <row r="31" spans="1:43" s="16" customFormat="1" x14ac:dyDescent="0.25">
      <c r="B31" s="9"/>
      <c r="C31" s="27"/>
      <c r="D31" s="18"/>
      <c r="E31" s="32"/>
      <c r="F31" s="32"/>
      <c r="G31" s="32"/>
      <c r="H31" s="32"/>
      <c r="I31" s="32"/>
      <c r="J31" s="9"/>
      <c r="L31"/>
      <c r="M31"/>
      <c r="N31"/>
      <c r="O31"/>
      <c r="P31"/>
      <c r="Q31"/>
      <c r="R31"/>
      <c r="S31"/>
    </row>
    <row r="32" spans="1:43" s="16" customFormat="1" x14ac:dyDescent="0.25">
      <c r="B32" s="9"/>
      <c r="C32" s="238" t="s">
        <v>119</v>
      </c>
      <c r="D32" s="18"/>
      <c r="E32" s="32"/>
      <c r="F32" s="32"/>
      <c r="G32" s="32"/>
      <c r="H32" s="32"/>
      <c r="I32" s="32"/>
      <c r="J32" s="9"/>
      <c r="L32"/>
      <c r="M32"/>
      <c r="N32"/>
      <c r="O32"/>
      <c r="P32"/>
      <c r="Q32"/>
      <c r="R32"/>
      <c r="S32"/>
    </row>
    <row r="33" spans="1:42" s="16" customFormat="1" x14ac:dyDescent="0.25">
      <c r="B33" s="25"/>
      <c r="C33" s="238" t="s">
        <v>114</v>
      </c>
      <c r="D33" s="30"/>
      <c r="E33" s="33"/>
      <c r="F33" s="33"/>
      <c r="G33" s="33"/>
      <c r="H33" s="33"/>
      <c r="I33" s="33"/>
      <c r="J33" s="25"/>
      <c r="L33"/>
      <c r="M33"/>
      <c r="N33"/>
      <c r="O33"/>
      <c r="P33"/>
      <c r="Q33"/>
      <c r="R33"/>
      <c r="S33"/>
    </row>
    <row r="34" spans="1:42" s="16" customFormat="1" ht="13.8" x14ac:dyDescent="0.25">
      <c r="B34" s="241" t="s">
        <v>35</v>
      </c>
      <c r="C34" s="241" t="s">
        <v>5</v>
      </c>
      <c r="D34" s="242" t="s">
        <v>28</v>
      </c>
      <c r="E34" s="243"/>
      <c r="F34" s="246" t="s">
        <v>7</v>
      </c>
      <c r="G34" s="247"/>
      <c r="H34" s="248"/>
      <c r="I34" s="249" t="s">
        <v>29</v>
      </c>
      <c r="J34" s="241" t="s">
        <v>6</v>
      </c>
      <c r="L34"/>
      <c r="M34"/>
      <c r="N34"/>
      <c r="O34"/>
      <c r="P34"/>
      <c r="Q34"/>
      <c r="R34"/>
      <c r="S34"/>
    </row>
    <row r="35" spans="1:42" s="16" customFormat="1" ht="75.75" customHeight="1" x14ac:dyDescent="0.25">
      <c r="B35" s="241"/>
      <c r="C35" s="241"/>
      <c r="D35" s="244"/>
      <c r="E35" s="245"/>
      <c r="F35" s="42" t="s">
        <v>4</v>
      </c>
      <c r="G35" s="43" t="s">
        <v>8</v>
      </c>
      <c r="H35" s="43" t="s">
        <v>9</v>
      </c>
      <c r="I35" s="250"/>
      <c r="J35" s="241"/>
      <c r="L35"/>
      <c r="M35"/>
      <c r="N35"/>
      <c r="O35"/>
      <c r="P35"/>
      <c r="Q35"/>
      <c r="R35"/>
      <c r="S35"/>
    </row>
    <row r="36" spans="1:42" s="8" customFormat="1" ht="13.8" x14ac:dyDescent="0.25">
      <c r="A36" s="7"/>
      <c r="B36" s="176" t="s">
        <v>17</v>
      </c>
      <c r="C36" s="45" t="s">
        <v>0</v>
      </c>
      <c r="D36" s="93"/>
      <c r="E36" s="94"/>
      <c r="F36" s="94"/>
      <c r="G36" s="94"/>
      <c r="H36" s="94"/>
      <c r="I36" s="94"/>
      <c r="J36" s="177"/>
      <c r="K36" s="7"/>
      <c r="L36" s="16"/>
      <c r="M36" s="16"/>
      <c r="N36" s="16"/>
      <c r="O36" s="16"/>
      <c r="P36" s="16"/>
      <c r="Q36" s="16"/>
      <c r="R36" s="16"/>
      <c r="S36" s="16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s="7" customFormat="1" ht="13.8" x14ac:dyDescent="0.25">
      <c r="B37" s="255"/>
      <c r="C37" s="95" t="s">
        <v>44</v>
      </c>
      <c r="D37" s="50" t="s">
        <v>14</v>
      </c>
      <c r="E37" s="79">
        <v>170</v>
      </c>
      <c r="F37" s="81">
        <v>24</v>
      </c>
      <c r="G37" s="81">
        <v>11.55</v>
      </c>
      <c r="H37" s="81">
        <v>35.5</v>
      </c>
      <c r="I37" s="52">
        <v>343.4</v>
      </c>
      <c r="J37" s="79">
        <v>279</v>
      </c>
    </row>
    <row r="38" spans="1:42" ht="13.8" x14ac:dyDescent="0.25">
      <c r="B38" s="239"/>
      <c r="C38" s="49" t="s">
        <v>89</v>
      </c>
      <c r="D38" s="50" t="s">
        <v>14</v>
      </c>
      <c r="E38" s="51">
        <v>200</v>
      </c>
      <c r="F38" s="52">
        <v>0.3</v>
      </c>
      <c r="G38" s="52">
        <v>0.1</v>
      </c>
      <c r="H38" s="52">
        <v>9.5</v>
      </c>
      <c r="I38" s="52">
        <v>40</v>
      </c>
      <c r="J38" s="174">
        <v>459</v>
      </c>
      <c r="K38"/>
      <c r="L38" s="7"/>
      <c r="M38" s="7"/>
      <c r="N38" s="7"/>
      <c r="O38" s="7"/>
      <c r="P38" s="7"/>
      <c r="Q38" s="7"/>
      <c r="R38" s="7"/>
      <c r="S38" s="7"/>
    </row>
    <row r="39" spans="1:42" ht="13.8" x14ac:dyDescent="0.25">
      <c r="B39" s="239"/>
      <c r="C39" s="58" t="s">
        <v>30</v>
      </c>
      <c r="D39" s="54" t="s">
        <v>14</v>
      </c>
      <c r="E39" s="55">
        <v>20</v>
      </c>
      <c r="F39" s="56">
        <v>1.5</v>
      </c>
      <c r="G39" s="56">
        <v>0.57999999999999996</v>
      </c>
      <c r="H39" s="56">
        <v>10.28</v>
      </c>
      <c r="I39" s="56">
        <v>52.4</v>
      </c>
      <c r="J39" s="174">
        <v>111</v>
      </c>
      <c r="K39"/>
    </row>
    <row r="40" spans="1:42" s="2" customFormat="1" ht="13.8" x14ac:dyDescent="0.25">
      <c r="A40" s="12"/>
      <c r="B40" s="239"/>
      <c r="C40" s="58" t="s">
        <v>41</v>
      </c>
      <c r="D40" s="54" t="s">
        <v>14</v>
      </c>
      <c r="E40" s="60">
        <v>114</v>
      </c>
      <c r="F40" s="56">
        <v>0.4</v>
      </c>
      <c r="G40" s="56">
        <v>0.4</v>
      </c>
      <c r="H40" s="56">
        <v>9.8000000000000007</v>
      </c>
      <c r="I40" s="56">
        <v>44</v>
      </c>
      <c r="J40" s="55">
        <v>82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42" s="5" customFormat="1" ht="13.8" x14ac:dyDescent="0.25">
      <c r="A41"/>
      <c r="B41" s="98"/>
      <c r="C41" s="61" t="s">
        <v>2</v>
      </c>
      <c r="D41" s="99"/>
      <c r="E41" s="100">
        <f>SUM(E37:E40)</f>
        <v>504</v>
      </c>
      <c r="F41" s="100">
        <f>SUM(F37:F40)</f>
        <v>26.2</v>
      </c>
      <c r="G41" s="100">
        <f>SUM(G37:G40)</f>
        <v>12.63</v>
      </c>
      <c r="H41" s="100">
        <f>SUM(H37:H40)</f>
        <v>65.08</v>
      </c>
      <c r="I41" s="100">
        <f>SUM(I37:I40)</f>
        <v>479.79999999999995</v>
      </c>
      <c r="J41" s="10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5" customFormat="1" ht="13.8" x14ac:dyDescent="0.25">
      <c r="A42"/>
      <c r="B42" s="74"/>
      <c r="C42" s="102" t="s">
        <v>3</v>
      </c>
      <c r="D42" s="103"/>
      <c r="E42" s="104"/>
      <c r="F42" s="105"/>
      <c r="G42" s="105"/>
      <c r="H42" s="105"/>
      <c r="I42" s="105"/>
      <c r="J42" s="110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5" customFormat="1" ht="13.8" x14ac:dyDescent="0.25">
      <c r="A43"/>
      <c r="B43" s="239"/>
      <c r="C43" s="66" t="s">
        <v>36</v>
      </c>
      <c r="D43" s="54" t="s">
        <v>14</v>
      </c>
      <c r="E43" s="172">
        <v>60</v>
      </c>
      <c r="F43" s="67">
        <v>0.9</v>
      </c>
      <c r="G43" s="67">
        <v>4</v>
      </c>
      <c r="H43" s="67">
        <v>5</v>
      </c>
      <c r="I43" s="67">
        <v>55</v>
      </c>
      <c r="J43" s="172">
        <v>26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4" customFormat="1" ht="13.8" x14ac:dyDescent="0.25">
      <c r="A44"/>
      <c r="B44" s="239"/>
      <c r="C44" s="106" t="s">
        <v>106</v>
      </c>
      <c r="D44" s="55" t="s">
        <v>14</v>
      </c>
      <c r="E44" s="107">
        <v>200</v>
      </c>
      <c r="F44" s="108">
        <v>9.0500000000000007</v>
      </c>
      <c r="G44" s="108">
        <v>5.26</v>
      </c>
      <c r="H44" s="108">
        <v>11.68</v>
      </c>
      <c r="I44" s="108">
        <v>131</v>
      </c>
      <c r="J44" s="74">
        <v>144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ht="13.8" x14ac:dyDescent="0.25">
      <c r="B45" s="239"/>
      <c r="C45" s="109" t="s">
        <v>45</v>
      </c>
      <c r="D45" s="54" t="s">
        <v>14</v>
      </c>
      <c r="E45" s="110">
        <v>100</v>
      </c>
      <c r="F45" s="111">
        <v>16.600000000000001</v>
      </c>
      <c r="G45" s="111">
        <v>8</v>
      </c>
      <c r="H45" s="111">
        <v>9.3000000000000007</v>
      </c>
      <c r="I45" s="111">
        <v>176</v>
      </c>
      <c r="J45" s="110" t="s">
        <v>109</v>
      </c>
      <c r="K45"/>
    </row>
    <row r="46" spans="1:42" ht="13.8" x14ac:dyDescent="0.25">
      <c r="B46" s="239"/>
      <c r="C46" s="49" t="s">
        <v>33</v>
      </c>
      <c r="D46" s="54" t="s">
        <v>14</v>
      </c>
      <c r="E46" s="79">
        <v>150</v>
      </c>
      <c r="F46" s="52">
        <v>8.5500000000000007</v>
      </c>
      <c r="G46" s="52">
        <v>7.8</v>
      </c>
      <c r="H46" s="52">
        <v>37</v>
      </c>
      <c r="I46" s="52">
        <v>253</v>
      </c>
      <c r="J46" s="174">
        <v>202</v>
      </c>
      <c r="K46"/>
    </row>
    <row r="47" spans="1:42" s="4" customFormat="1" ht="13.8" x14ac:dyDescent="0.25">
      <c r="A47"/>
      <c r="B47" s="239"/>
      <c r="C47" s="112" t="s">
        <v>77</v>
      </c>
      <c r="D47" s="113" t="s">
        <v>14</v>
      </c>
      <c r="E47" s="55">
        <v>200</v>
      </c>
      <c r="F47" s="114">
        <v>0.8</v>
      </c>
      <c r="G47" s="114">
        <v>0.01</v>
      </c>
      <c r="H47" s="114">
        <v>30</v>
      </c>
      <c r="I47" s="56">
        <v>120</v>
      </c>
      <c r="J47" s="55">
        <v>494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ht="15.6" customHeight="1" x14ac:dyDescent="0.25">
      <c r="B48" s="239"/>
      <c r="C48" s="72" t="s">
        <v>15</v>
      </c>
      <c r="D48" s="54" t="s">
        <v>14</v>
      </c>
      <c r="E48" s="55">
        <v>30</v>
      </c>
      <c r="F48" s="56">
        <v>1.98</v>
      </c>
      <c r="G48" s="56">
        <v>0.36</v>
      </c>
      <c r="H48" s="56">
        <v>10.199999999999999</v>
      </c>
      <c r="I48" s="56">
        <v>54.3</v>
      </c>
      <c r="J48" s="173">
        <v>110</v>
      </c>
      <c r="K48"/>
    </row>
    <row r="49" spans="1:42" s="5" customFormat="1" ht="15.75" customHeight="1" x14ac:dyDescent="0.25">
      <c r="A49"/>
      <c r="B49" s="74"/>
      <c r="C49" s="72" t="s">
        <v>30</v>
      </c>
      <c r="D49" s="54" t="s">
        <v>14</v>
      </c>
      <c r="E49" s="55">
        <v>20</v>
      </c>
      <c r="F49" s="56">
        <v>1.5</v>
      </c>
      <c r="G49" s="56">
        <v>0.57999999999999996</v>
      </c>
      <c r="H49" s="56">
        <v>10.28</v>
      </c>
      <c r="I49" s="56">
        <v>52.4</v>
      </c>
      <c r="J49" s="171">
        <v>111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5" customFormat="1" ht="16.5" customHeight="1" x14ac:dyDescent="0.25">
      <c r="A50"/>
      <c r="B50" s="74"/>
      <c r="C50" s="75" t="s">
        <v>11</v>
      </c>
      <c r="D50" s="76" t="s">
        <v>14</v>
      </c>
      <c r="E50" s="103">
        <f>SUM(E43:E49)</f>
        <v>760</v>
      </c>
      <c r="F50" s="115">
        <f>SUM(F43:F49)</f>
        <v>39.380000000000003</v>
      </c>
      <c r="G50" s="115">
        <f>SUM(G43:G49)</f>
        <v>26.009999999999998</v>
      </c>
      <c r="H50" s="115">
        <f>SUM(H43:H49)</f>
        <v>113.46000000000001</v>
      </c>
      <c r="I50" s="116">
        <f>SUM(I43:I49)</f>
        <v>841.69999999999993</v>
      </c>
      <c r="J50" s="11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5" customFormat="1" ht="13.8" x14ac:dyDescent="0.25">
      <c r="A51"/>
      <c r="B51" s="74"/>
      <c r="C51" s="42" t="s">
        <v>75</v>
      </c>
      <c r="D51" s="50"/>
      <c r="E51" s="103"/>
      <c r="F51" s="115"/>
      <c r="G51" s="115"/>
      <c r="H51" s="115"/>
      <c r="I51" s="116"/>
      <c r="J51" s="11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5" customFormat="1" ht="13.8" x14ac:dyDescent="0.25">
      <c r="A52"/>
      <c r="B52" s="74"/>
      <c r="C52" s="82" t="s">
        <v>79</v>
      </c>
      <c r="D52" s="55" t="s">
        <v>14</v>
      </c>
      <c r="E52" s="55">
        <v>30</v>
      </c>
      <c r="F52" s="55">
        <v>2.4900000000000002</v>
      </c>
      <c r="G52" s="55">
        <v>2.4</v>
      </c>
      <c r="H52" s="55">
        <v>18.12</v>
      </c>
      <c r="I52" s="55">
        <v>103.8</v>
      </c>
      <c r="J52" s="55">
        <v>577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5" customFormat="1" ht="13.8" x14ac:dyDescent="0.25">
      <c r="A53"/>
      <c r="B53" s="74"/>
      <c r="C53" s="83" t="s">
        <v>76</v>
      </c>
      <c r="D53" s="84" t="s">
        <v>14</v>
      </c>
      <c r="E53" s="103">
        <v>30</v>
      </c>
      <c r="F53" s="115">
        <f>SUM(F52:F52)</f>
        <v>2.4900000000000002</v>
      </c>
      <c r="G53" s="115">
        <f>SUM(G52:G52)</f>
        <v>2.4</v>
      </c>
      <c r="H53" s="115">
        <f>SUM(H52:H52)</f>
        <v>18.12</v>
      </c>
      <c r="I53" s="116">
        <f>SUM(I52:I52)</f>
        <v>103.8</v>
      </c>
      <c r="J53" s="11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4" customFormat="1" ht="13.8" x14ac:dyDescent="0.25">
      <c r="A54" s="6"/>
      <c r="B54" s="118"/>
      <c r="C54" s="119" t="s">
        <v>12</v>
      </c>
      <c r="D54" s="83"/>
      <c r="E54" s="78">
        <f>SUM(E41,E50,E53)</f>
        <v>1294</v>
      </c>
      <c r="F54" s="78">
        <f>SUM(F41,F50,F53)</f>
        <v>68.069999999999993</v>
      </c>
      <c r="G54" s="78">
        <f>SUM(G41,G50,G53)</f>
        <v>41.04</v>
      </c>
      <c r="H54" s="78">
        <f>SUM(H41,H50,H53)</f>
        <v>196.66000000000003</v>
      </c>
      <c r="I54" s="78">
        <f>SUM(I41,I50,I53)</f>
        <v>1425.3</v>
      </c>
      <c r="J54" s="172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6" customFormat="1" x14ac:dyDescent="0.25">
      <c r="A55"/>
      <c r="B55" s="13"/>
      <c r="C55" s="26"/>
      <c r="D55" s="36"/>
      <c r="E55" s="31"/>
      <c r="F55" s="31"/>
      <c r="G55" s="31"/>
      <c r="H55" s="31"/>
      <c r="I55" s="31"/>
      <c r="J55" s="37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6" customFormat="1" x14ac:dyDescent="0.25">
      <c r="A56"/>
      <c r="B56" s="13"/>
      <c r="C56" s="27"/>
      <c r="D56" s="24"/>
      <c r="E56" s="32"/>
      <c r="F56" s="32"/>
      <c r="G56" s="32"/>
      <c r="H56" s="32"/>
      <c r="I56" s="32"/>
      <c r="J56" s="3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6" customFormat="1" x14ac:dyDescent="0.25">
      <c r="A57"/>
      <c r="B57" s="13"/>
      <c r="C57" s="27"/>
      <c r="D57" s="24"/>
      <c r="E57" s="32"/>
      <c r="F57" s="32"/>
      <c r="G57" s="32"/>
      <c r="H57" s="32"/>
      <c r="I57" s="32"/>
      <c r="J57" s="3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6" customFormat="1" x14ac:dyDescent="0.25">
      <c r="A58"/>
      <c r="B58" s="13"/>
      <c r="C58" s="27"/>
      <c r="D58" s="24"/>
      <c r="E58" s="32"/>
      <c r="F58" s="32"/>
      <c r="G58" s="32"/>
      <c r="H58" s="32"/>
      <c r="I58" s="32"/>
      <c r="J58" s="3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6" customFormat="1" x14ac:dyDescent="0.25">
      <c r="A59"/>
      <c r="B59" s="13"/>
      <c r="C59" s="27"/>
      <c r="D59" s="24"/>
      <c r="E59" s="32"/>
      <c r="F59" s="32"/>
      <c r="G59" s="32"/>
      <c r="H59" s="32"/>
      <c r="I59" s="32"/>
      <c r="J59" s="3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6" customFormat="1" x14ac:dyDescent="0.25">
      <c r="A60"/>
      <c r="B60" s="13"/>
      <c r="C60" s="27"/>
      <c r="D60" s="24"/>
      <c r="E60" s="32"/>
      <c r="F60" s="32"/>
      <c r="G60" s="32"/>
      <c r="H60" s="32"/>
      <c r="I60" s="32"/>
      <c r="J60" s="3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6" customFormat="1" x14ac:dyDescent="0.25">
      <c r="A61"/>
      <c r="B61" s="13"/>
      <c r="C61" s="27"/>
      <c r="D61" s="24"/>
      <c r="E61" s="32"/>
      <c r="F61" s="32"/>
      <c r="G61" s="32"/>
      <c r="H61" s="32"/>
      <c r="I61" s="32"/>
      <c r="J61" s="3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6" customFormat="1" x14ac:dyDescent="0.25">
      <c r="A62"/>
      <c r="B62" s="13"/>
      <c r="C62" s="27"/>
      <c r="D62" s="24"/>
      <c r="E62" s="32"/>
      <c r="F62" s="32"/>
      <c r="G62" s="32"/>
      <c r="H62" s="32"/>
      <c r="I62" s="32"/>
      <c r="J62" s="3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6" customFormat="1" x14ac:dyDescent="0.25">
      <c r="A63"/>
      <c r="B63" s="13"/>
      <c r="C63" s="27"/>
      <c r="D63" s="24"/>
      <c r="E63" s="32"/>
      <c r="F63" s="32"/>
      <c r="G63" s="32"/>
      <c r="H63" s="32"/>
      <c r="I63" s="32"/>
      <c r="J63" s="3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6" customFormat="1" x14ac:dyDescent="0.25">
      <c r="A64"/>
      <c r="B64" s="13"/>
      <c r="C64" s="27"/>
      <c r="D64" s="24"/>
      <c r="E64" s="32"/>
      <c r="F64" s="32"/>
      <c r="G64" s="32"/>
      <c r="H64" s="32"/>
      <c r="I64" s="32"/>
      <c r="J64" s="35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6" customFormat="1" x14ac:dyDescent="0.25">
      <c r="A65"/>
      <c r="B65" s="13"/>
      <c r="C65" s="238" t="s">
        <v>119</v>
      </c>
      <c r="D65" s="24"/>
      <c r="E65" s="32"/>
      <c r="F65" s="32"/>
      <c r="G65" s="32"/>
      <c r="H65" s="32"/>
      <c r="I65" s="32"/>
      <c r="J65" s="3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6" customFormat="1" x14ac:dyDescent="0.25">
      <c r="A66"/>
      <c r="B66" s="13"/>
      <c r="C66" s="238" t="s">
        <v>114</v>
      </c>
      <c r="D66" s="24"/>
      <c r="E66" s="32"/>
      <c r="F66" s="32"/>
      <c r="G66" s="32"/>
      <c r="H66" s="32"/>
      <c r="I66" s="32"/>
      <c r="J66" s="35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6" customFormat="1" hidden="1" x14ac:dyDescent="0.25">
      <c r="A67"/>
      <c r="B67" s="13"/>
      <c r="C67" s="27"/>
      <c r="D67" s="24"/>
      <c r="E67" s="32"/>
      <c r="F67" s="32"/>
      <c r="G67" s="32"/>
      <c r="H67" s="32"/>
      <c r="I67" s="32"/>
      <c r="J67" s="35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6" customFormat="1" hidden="1" x14ac:dyDescent="0.25">
      <c r="A68"/>
      <c r="B68" s="13"/>
      <c r="C68" s="27"/>
      <c r="D68" s="24"/>
      <c r="E68" s="32"/>
      <c r="F68" s="32"/>
      <c r="G68" s="32"/>
      <c r="H68" s="32"/>
      <c r="I68" s="32"/>
      <c r="J68" s="35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6" customFormat="1" hidden="1" x14ac:dyDescent="0.25">
      <c r="A69"/>
      <c r="B69" s="13"/>
      <c r="C69" s="28"/>
      <c r="D69" s="38"/>
      <c r="E69" s="33"/>
      <c r="F69" s="33"/>
      <c r="G69" s="33"/>
      <c r="H69" s="33"/>
      <c r="I69" s="33"/>
      <c r="J69" s="3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6" customFormat="1" ht="13.8" x14ac:dyDescent="0.25">
      <c r="B70" s="241" t="s">
        <v>35</v>
      </c>
      <c r="C70" s="241" t="s">
        <v>5</v>
      </c>
      <c r="D70" s="242" t="s">
        <v>28</v>
      </c>
      <c r="E70" s="243"/>
      <c r="F70" s="246" t="s">
        <v>7</v>
      </c>
      <c r="G70" s="247"/>
      <c r="H70" s="248"/>
      <c r="I70" s="249" t="s">
        <v>29</v>
      </c>
      <c r="J70" s="241" t="s">
        <v>6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6" customFormat="1" ht="84.75" customHeight="1" x14ac:dyDescent="0.25">
      <c r="B71" s="241"/>
      <c r="C71" s="241"/>
      <c r="D71" s="244"/>
      <c r="E71" s="245"/>
      <c r="F71" s="42" t="s">
        <v>4</v>
      </c>
      <c r="G71" s="43" t="s">
        <v>8</v>
      </c>
      <c r="H71" s="43" t="s">
        <v>9</v>
      </c>
      <c r="I71" s="250"/>
      <c r="J71" s="24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6" customFormat="1" ht="13.8" x14ac:dyDescent="0.25">
      <c r="A72"/>
      <c r="B72" s="176" t="s">
        <v>16</v>
      </c>
      <c r="C72" s="93" t="s">
        <v>0</v>
      </c>
      <c r="D72" s="93"/>
      <c r="E72" s="120"/>
      <c r="F72" s="120"/>
      <c r="G72" s="120"/>
      <c r="H72" s="120"/>
      <c r="I72" s="120"/>
      <c r="J72" s="93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ht="13.8" x14ac:dyDescent="0.25">
      <c r="B73" s="103"/>
      <c r="C73" s="66" t="s">
        <v>62</v>
      </c>
      <c r="D73" s="70" t="s">
        <v>14</v>
      </c>
      <c r="E73" s="172">
        <v>180</v>
      </c>
      <c r="F73" s="67">
        <v>2.7</v>
      </c>
      <c r="G73" s="67">
        <v>3.6</v>
      </c>
      <c r="H73" s="67">
        <v>28.3</v>
      </c>
      <c r="I73" s="67">
        <v>208.43</v>
      </c>
      <c r="J73" s="172">
        <v>217</v>
      </c>
      <c r="K73"/>
    </row>
    <row r="74" spans="1:42" ht="13.8" x14ac:dyDescent="0.25">
      <c r="B74" s="251"/>
      <c r="C74" s="121" t="s">
        <v>57</v>
      </c>
      <c r="D74" s="70" t="s">
        <v>14</v>
      </c>
      <c r="E74" s="55">
        <v>200</v>
      </c>
      <c r="F74" s="56">
        <v>3.3</v>
      </c>
      <c r="G74" s="56">
        <v>2.9</v>
      </c>
      <c r="H74" s="56">
        <v>13.8</v>
      </c>
      <c r="I74" s="56">
        <v>94</v>
      </c>
      <c r="J74" s="97">
        <v>462</v>
      </c>
      <c r="K74"/>
    </row>
    <row r="75" spans="1:42" s="4" customFormat="1" ht="13.8" x14ac:dyDescent="0.25">
      <c r="A75"/>
      <c r="B75" s="251"/>
      <c r="C75" s="58" t="s">
        <v>30</v>
      </c>
      <c r="D75" s="54" t="s">
        <v>14</v>
      </c>
      <c r="E75" s="55">
        <v>20</v>
      </c>
      <c r="F75" s="56">
        <v>1.5</v>
      </c>
      <c r="G75" s="56">
        <v>0.57999999999999996</v>
      </c>
      <c r="H75" s="56">
        <v>10.28</v>
      </c>
      <c r="I75" s="56">
        <v>52.4</v>
      </c>
      <c r="J75" s="174">
        <v>111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6" customFormat="1" ht="13.8" x14ac:dyDescent="0.25">
      <c r="A76"/>
      <c r="B76" s="251"/>
      <c r="C76" s="58" t="s">
        <v>59</v>
      </c>
      <c r="D76" s="50" t="s">
        <v>14</v>
      </c>
      <c r="E76" s="51">
        <v>10</v>
      </c>
      <c r="F76" s="56">
        <v>0.16</v>
      </c>
      <c r="G76" s="56">
        <v>7.2</v>
      </c>
      <c r="H76" s="56">
        <v>0.13</v>
      </c>
      <c r="I76" s="56">
        <v>73.180000000000007</v>
      </c>
      <c r="J76" s="178">
        <v>79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ht="13.8" x14ac:dyDescent="0.25">
      <c r="B77" s="251"/>
      <c r="C77" s="58" t="s">
        <v>41</v>
      </c>
      <c r="D77" s="54" t="s">
        <v>14</v>
      </c>
      <c r="E77" s="60">
        <v>114</v>
      </c>
      <c r="F77" s="56">
        <v>0.4</v>
      </c>
      <c r="G77" s="56">
        <v>0.4</v>
      </c>
      <c r="H77" s="56">
        <v>9.8000000000000007</v>
      </c>
      <c r="I77" s="56">
        <v>44</v>
      </c>
      <c r="J77" s="55">
        <v>82</v>
      </c>
      <c r="K77"/>
    </row>
    <row r="78" spans="1:42" ht="13.8" x14ac:dyDescent="0.25">
      <c r="B78" s="251"/>
      <c r="C78" s="61" t="s">
        <v>2</v>
      </c>
      <c r="D78" s="122" t="s">
        <v>14</v>
      </c>
      <c r="E78" s="123">
        <f>SUM(E73:E77)</f>
        <v>524</v>
      </c>
      <c r="F78" s="123">
        <f>SUM(F73:F77)</f>
        <v>8.06</v>
      </c>
      <c r="G78" s="123">
        <f>SUM(G73:G77)</f>
        <v>14.680000000000001</v>
      </c>
      <c r="H78" s="123">
        <f>SUM(H73:H77)</f>
        <v>62.31</v>
      </c>
      <c r="I78" s="123">
        <f>SUM(I73:I77)</f>
        <v>472.01</v>
      </c>
      <c r="J78" s="179"/>
      <c r="K78"/>
    </row>
    <row r="79" spans="1:42" ht="13.8" x14ac:dyDescent="0.25">
      <c r="B79" s="251"/>
      <c r="C79" s="63" t="s">
        <v>50</v>
      </c>
      <c r="D79" s="54"/>
      <c r="E79" s="172"/>
      <c r="F79" s="67"/>
      <c r="G79" s="67"/>
      <c r="H79" s="67"/>
      <c r="I79" s="67"/>
      <c r="J79" s="97"/>
      <c r="K79"/>
    </row>
    <row r="80" spans="1:42" s="2" customFormat="1" ht="13.8" x14ac:dyDescent="0.25">
      <c r="A80" s="12"/>
      <c r="B80" s="251"/>
      <c r="C80" s="124" t="s">
        <v>88</v>
      </c>
      <c r="D80" s="70" t="s">
        <v>47</v>
      </c>
      <c r="E80" s="55">
        <v>60</v>
      </c>
      <c r="F80" s="56">
        <v>1</v>
      </c>
      <c r="G80" s="56">
        <v>3</v>
      </c>
      <c r="H80" s="56">
        <v>3</v>
      </c>
      <c r="I80" s="56">
        <v>44</v>
      </c>
      <c r="J80" s="175">
        <v>2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43" s="11" customFormat="1" ht="13.8" x14ac:dyDescent="0.25">
      <c r="A81" s="233"/>
      <c r="B81" s="251"/>
      <c r="C81" s="96" t="s">
        <v>99</v>
      </c>
      <c r="D81" s="125" t="s">
        <v>14</v>
      </c>
      <c r="E81" s="70">
        <v>200</v>
      </c>
      <c r="F81" s="126">
        <v>11.4</v>
      </c>
      <c r="G81" s="126">
        <v>7.6</v>
      </c>
      <c r="H81" s="126">
        <v>7.84</v>
      </c>
      <c r="I81" s="126">
        <v>106.3</v>
      </c>
      <c r="J81" s="126">
        <v>114</v>
      </c>
      <c r="K81" s="12"/>
      <c r="L81"/>
      <c r="M81"/>
      <c r="N81"/>
      <c r="O81"/>
      <c r="P81"/>
      <c r="Q81"/>
      <c r="R81"/>
      <c r="S81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5"/>
    </row>
    <row r="82" spans="1:43" ht="13.8" x14ac:dyDescent="0.25">
      <c r="B82" s="251"/>
      <c r="C82" s="127" t="s">
        <v>116</v>
      </c>
      <c r="D82" s="128" t="s">
        <v>14</v>
      </c>
      <c r="E82" s="129">
        <v>100</v>
      </c>
      <c r="F82" s="110">
        <v>15</v>
      </c>
      <c r="G82" s="110">
        <v>13</v>
      </c>
      <c r="H82" s="130">
        <v>5</v>
      </c>
      <c r="I82" s="110">
        <v>202</v>
      </c>
      <c r="J82" s="110">
        <v>326</v>
      </c>
      <c r="K82"/>
      <c r="L82" s="12"/>
      <c r="M82" s="12"/>
      <c r="N82" s="12"/>
      <c r="O82" s="12"/>
      <c r="P82" s="12"/>
      <c r="Q82" s="12"/>
      <c r="R82" s="12"/>
      <c r="S82" s="12"/>
    </row>
    <row r="83" spans="1:43" ht="13.8" x14ac:dyDescent="0.25">
      <c r="B83" s="251"/>
      <c r="C83" s="121" t="s">
        <v>48</v>
      </c>
      <c r="D83" s="131" t="s">
        <v>14</v>
      </c>
      <c r="E83" s="129">
        <v>150</v>
      </c>
      <c r="F83" s="132">
        <v>5.55</v>
      </c>
      <c r="G83" s="132">
        <v>4.95</v>
      </c>
      <c r="H83" s="132">
        <v>29.55</v>
      </c>
      <c r="I83" s="111">
        <v>184.5</v>
      </c>
      <c r="J83" s="110">
        <v>256</v>
      </c>
      <c r="K83"/>
    </row>
    <row r="84" spans="1:43" ht="13.8" x14ac:dyDescent="0.25">
      <c r="B84" s="251"/>
      <c r="C84" s="80" t="s">
        <v>102</v>
      </c>
      <c r="D84" s="50" t="s">
        <v>14</v>
      </c>
      <c r="E84" s="55">
        <v>205</v>
      </c>
      <c r="F84" s="133">
        <v>1</v>
      </c>
      <c r="G84" s="133">
        <v>0.2</v>
      </c>
      <c r="H84" s="133">
        <v>20.2</v>
      </c>
      <c r="I84" s="133">
        <v>86</v>
      </c>
      <c r="J84" s="55">
        <v>501</v>
      </c>
      <c r="K84"/>
    </row>
    <row r="85" spans="1:43" ht="13.8" x14ac:dyDescent="0.25">
      <c r="B85" s="251"/>
      <c r="C85" s="72" t="s">
        <v>15</v>
      </c>
      <c r="D85" s="54" t="s">
        <v>14</v>
      </c>
      <c r="E85" s="90">
        <v>30</v>
      </c>
      <c r="F85" s="134">
        <v>1.98</v>
      </c>
      <c r="G85" s="134">
        <v>0.36</v>
      </c>
      <c r="H85" s="134">
        <v>10.199999999999999</v>
      </c>
      <c r="I85" s="134">
        <v>54.3</v>
      </c>
      <c r="J85" s="173">
        <v>110</v>
      </c>
      <c r="K85"/>
    </row>
    <row r="86" spans="1:43" ht="13.8" x14ac:dyDescent="0.25">
      <c r="B86" s="251"/>
      <c r="C86" s="72" t="s">
        <v>30</v>
      </c>
      <c r="D86" s="54" t="s">
        <v>14</v>
      </c>
      <c r="E86" s="55">
        <v>20</v>
      </c>
      <c r="F86" s="56">
        <v>1.5</v>
      </c>
      <c r="G86" s="56">
        <v>0.57999999999999996</v>
      </c>
      <c r="H86" s="56">
        <v>10.28</v>
      </c>
      <c r="I86" s="56">
        <v>52.4</v>
      </c>
      <c r="J86" s="171">
        <v>111</v>
      </c>
      <c r="K86"/>
    </row>
    <row r="87" spans="1:43" ht="13.8" x14ac:dyDescent="0.25">
      <c r="B87" s="74"/>
      <c r="C87" s="75" t="s">
        <v>11</v>
      </c>
      <c r="D87" s="135" t="s">
        <v>14</v>
      </c>
      <c r="E87" s="135">
        <f>SUM(E80:E86)</f>
        <v>765</v>
      </c>
      <c r="F87" s="136">
        <f>SUM(F80:F86)</f>
        <v>37.429999999999993</v>
      </c>
      <c r="G87" s="137">
        <f>SUM(G80:G86)</f>
        <v>29.689999999999998</v>
      </c>
      <c r="H87" s="137">
        <f>SUM(H80:H86)</f>
        <v>86.070000000000007</v>
      </c>
      <c r="I87" s="137">
        <f>SUM(I80:I86)</f>
        <v>729.49999999999989</v>
      </c>
      <c r="J87" s="172"/>
      <c r="K87"/>
    </row>
    <row r="88" spans="1:43" ht="13.8" x14ac:dyDescent="0.25">
      <c r="B88" s="74"/>
      <c r="C88" s="42" t="s">
        <v>75</v>
      </c>
      <c r="D88" s="50"/>
      <c r="E88" s="103"/>
      <c r="F88" s="136"/>
      <c r="G88" s="137"/>
      <c r="H88" s="137"/>
      <c r="I88" s="137"/>
      <c r="J88" s="172"/>
      <c r="K88"/>
    </row>
    <row r="89" spans="1:43" ht="13.8" x14ac:dyDescent="0.25">
      <c r="B89" s="74"/>
      <c r="C89" s="138" t="s">
        <v>78</v>
      </c>
      <c r="D89" s="139" t="s">
        <v>14</v>
      </c>
      <c r="E89" s="140">
        <v>100</v>
      </c>
      <c r="F89" s="140">
        <v>6</v>
      </c>
      <c r="G89" s="140">
        <v>2.83</v>
      </c>
      <c r="H89" s="140">
        <v>37</v>
      </c>
      <c r="I89" s="140">
        <v>196.7</v>
      </c>
      <c r="J89" s="180">
        <v>541</v>
      </c>
      <c r="K89"/>
    </row>
    <row r="90" spans="1:43" ht="13.8" x14ac:dyDescent="0.25">
      <c r="B90" s="74"/>
      <c r="C90" s="83" t="s">
        <v>76</v>
      </c>
      <c r="D90" s="84" t="s">
        <v>14</v>
      </c>
      <c r="E90" s="103">
        <v>100</v>
      </c>
      <c r="F90" s="136">
        <f>SUM(F89:F89)</f>
        <v>6</v>
      </c>
      <c r="G90" s="137">
        <f>SUM(G89:G89)</f>
        <v>2.83</v>
      </c>
      <c r="H90" s="137">
        <f>SUM(H89:H89)</f>
        <v>37</v>
      </c>
      <c r="I90" s="137">
        <f>SUM(I89:I89)</f>
        <v>196.7</v>
      </c>
      <c r="J90" s="172"/>
      <c r="K90"/>
      <c r="L90" s="40"/>
      <c r="M90" s="19"/>
      <c r="N90" s="9"/>
      <c r="O90" s="41"/>
      <c r="P90" s="41"/>
      <c r="Q90" s="41"/>
      <c r="R90" s="41"/>
      <c r="S90" s="9"/>
    </row>
    <row r="91" spans="1:43" ht="13.8" x14ac:dyDescent="0.25">
      <c r="B91" s="171"/>
      <c r="C91" s="119" t="s">
        <v>12</v>
      </c>
      <c r="D91" s="141"/>
      <c r="E91" s="142">
        <f>SUM(E78,E87,E90)</f>
        <v>1389</v>
      </c>
      <c r="F91" s="137">
        <f>SUM(F78,F87,F90)</f>
        <v>51.489999999999995</v>
      </c>
      <c r="G91" s="137">
        <f>SUM(G78,G87,G90)</f>
        <v>47.199999999999996</v>
      </c>
      <c r="H91" s="137">
        <f>SUM(H78,H87,H90)</f>
        <v>185.38</v>
      </c>
      <c r="I91" s="137">
        <f>SUM(I78,I87,I90)</f>
        <v>1398.2099999999998</v>
      </c>
      <c r="J91" s="181"/>
      <c r="K91"/>
    </row>
    <row r="92" spans="1:43" ht="13.8" x14ac:dyDescent="0.25">
      <c r="B92" s="194"/>
      <c r="C92" s="196"/>
      <c r="D92" s="197"/>
      <c r="E92" s="198"/>
      <c r="F92" s="199"/>
      <c r="G92" s="199"/>
      <c r="H92" s="199"/>
      <c r="I92" s="199"/>
      <c r="J92" s="200"/>
      <c r="K92"/>
    </row>
    <row r="93" spans="1:43" ht="13.8" x14ac:dyDescent="0.25">
      <c r="B93" s="194"/>
      <c r="C93" s="191"/>
      <c r="D93" s="205"/>
      <c r="E93" s="206"/>
      <c r="F93" s="207"/>
      <c r="G93" s="207"/>
      <c r="H93" s="207"/>
      <c r="I93" s="207"/>
      <c r="J93" s="156"/>
      <c r="K93"/>
    </row>
    <row r="94" spans="1:43" ht="13.8" x14ac:dyDescent="0.25">
      <c r="B94" s="235"/>
      <c r="C94" s="191"/>
      <c r="D94" s="205"/>
      <c r="E94" s="206"/>
      <c r="F94" s="207"/>
      <c r="G94" s="207"/>
      <c r="H94" s="207"/>
      <c r="I94" s="207"/>
      <c r="J94" s="156"/>
      <c r="K94"/>
    </row>
    <row r="95" spans="1:43" ht="13.8" x14ac:dyDescent="0.25">
      <c r="B95" s="235"/>
      <c r="C95" s="191"/>
      <c r="D95" s="205"/>
      <c r="E95" s="206"/>
      <c r="F95" s="207"/>
      <c r="G95" s="207"/>
      <c r="H95" s="207"/>
      <c r="I95" s="207"/>
      <c r="J95" s="156"/>
      <c r="K95"/>
    </row>
    <row r="96" spans="1:43" ht="13.8" x14ac:dyDescent="0.25">
      <c r="B96" s="235"/>
      <c r="C96" s="191"/>
      <c r="D96" s="205"/>
      <c r="E96" s="206"/>
      <c r="F96" s="207"/>
      <c r="G96" s="207"/>
      <c r="H96" s="207"/>
      <c r="I96" s="207"/>
      <c r="J96" s="156"/>
      <c r="K96"/>
    </row>
    <row r="97" spans="2:11" ht="13.8" x14ac:dyDescent="0.25">
      <c r="B97" s="235"/>
      <c r="C97" s="191"/>
      <c r="D97" s="205"/>
      <c r="E97" s="206"/>
      <c r="F97" s="207"/>
      <c r="G97" s="207"/>
      <c r="H97" s="207"/>
      <c r="I97" s="207"/>
      <c r="J97" s="156"/>
      <c r="K97"/>
    </row>
    <row r="98" spans="2:11" ht="13.8" x14ac:dyDescent="0.25">
      <c r="B98" s="235"/>
      <c r="C98" s="191"/>
      <c r="D98" s="205"/>
      <c r="E98" s="206"/>
      <c r="F98" s="207"/>
      <c r="G98" s="207"/>
      <c r="H98" s="207"/>
      <c r="I98" s="207"/>
      <c r="J98" s="156"/>
      <c r="K98"/>
    </row>
    <row r="99" spans="2:11" ht="13.8" x14ac:dyDescent="0.25">
      <c r="B99" s="194"/>
      <c r="C99" s="191"/>
      <c r="D99" s="205"/>
      <c r="E99" s="206"/>
      <c r="F99" s="207"/>
      <c r="G99" s="207"/>
      <c r="H99" s="207"/>
      <c r="I99" s="207"/>
      <c r="J99" s="156"/>
      <c r="K99"/>
    </row>
    <row r="100" spans="2:11" ht="13.8" x14ac:dyDescent="0.25">
      <c r="B100" s="194"/>
      <c r="C100" s="238" t="s">
        <v>119</v>
      </c>
      <c r="D100" s="205"/>
      <c r="E100" s="206"/>
      <c r="F100" s="207"/>
      <c r="G100" s="207"/>
      <c r="H100" s="207"/>
      <c r="I100" s="207"/>
      <c r="J100" s="156"/>
      <c r="K100"/>
    </row>
    <row r="101" spans="2:11" ht="13.8" x14ac:dyDescent="0.25">
      <c r="B101" s="195"/>
      <c r="C101" s="238" t="s">
        <v>114</v>
      </c>
      <c r="D101" s="201"/>
      <c r="E101" s="202"/>
      <c r="F101" s="203"/>
      <c r="G101" s="203"/>
      <c r="H101" s="203"/>
      <c r="I101" s="203"/>
      <c r="J101" s="204"/>
      <c r="K101"/>
    </row>
    <row r="102" spans="2:11" ht="13.8" x14ac:dyDescent="0.25">
      <c r="B102" s="241" t="s">
        <v>35</v>
      </c>
      <c r="C102" s="241" t="s">
        <v>5</v>
      </c>
      <c r="D102" s="242" t="s">
        <v>28</v>
      </c>
      <c r="E102" s="243"/>
      <c r="F102" s="246" t="s">
        <v>7</v>
      </c>
      <c r="G102" s="247"/>
      <c r="H102" s="248"/>
      <c r="I102" s="249" t="s">
        <v>29</v>
      </c>
      <c r="J102" s="241" t="s">
        <v>6</v>
      </c>
      <c r="K102"/>
    </row>
    <row r="103" spans="2:11" ht="78.75" customHeight="1" x14ac:dyDescent="0.25">
      <c r="B103" s="241"/>
      <c r="C103" s="241"/>
      <c r="D103" s="244"/>
      <c r="E103" s="245"/>
      <c r="F103" s="42" t="s">
        <v>4</v>
      </c>
      <c r="G103" s="43" t="s">
        <v>8</v>
      </c>
      <c r="H103" s="43" t="s">
        <v>9</v>
      </c>
      <c r="I103" s="250"/>
      <c r="J103" s="241"/>
      <c r="K103"/>
    </row>
    <row r="104" spans="2:11" ht="13.65" customHeight="1" x14ac:dyDescent="0.25">
      <c r="B104" s="182" t="s">
        <v>18</v>
      </c>
      <c r="C104" s="44" t="s">
        <v>0</v>
      </c>
      <c r="D104" s="44"/>
      <c r="E104" s="143"/>
      <c r="F104" s="143"/>
      <c r="G104" s="143"/>
      <c r="H104" s="143"/>
      <c r="I104" s="143"/>
      <c r="J104" s="44"/>
      <c r="K104"/>
    </row>
    <row r="105" spans="2:11" s="12" customFormat="1" ht="13.65" customHeight="1" x14ac:dyDescent="0.25">
      <c r="B105" s="183"/>
      <c r="C105" s="145" t="s">
        <v>31</v>
      </c>
      <c r="D105" s="54" t="s">
        <v>14</v>
      </c>
      <c r="E105" s="172">
        <v>60</v>
      </c>
      <c r="F105" s="172">
        <v>0.4</v>
      </c>
      <c r="G105" s="172">
        <v>0.06</v>
      </c>
      <c r="H105" s="172">
        <v>1.1399999999999999</v>
      </c>
      <c r="I105" s="172">
        <v>6.6</v>
      </c>
      <c r="J105" s="172">
        <v>148</v>
      </c>
    </row>
    <row r="106" spans="2:11" ht="12.75" customHeight="1" x14ac:dyDescent="0.25">
      <c r="B106" s="239"/>
      <c r="C106" s="146" t="s">
        <v>13</v>
      </c>
      <c r="D106" s="54" t="s">
        <v>14</v>
      </c>
      <c r="E106" s="172">
        <v>150</v>
      </c>
      <c r="F106" s="67">
        <v>13</v>
      </c>
      <c r="G106" s="67">
        <v>20</v>
      </c>
      <c r="H106" s="67">
        <v>3.2</v>
      </c>
      <c r="I106" s="67">
        <v>246</v>
      </c>
      <c r="J106" s="97">
        <v>268</v>
      </c>
      <c r="K106"/>
    </row>
    <row r="107" spans="2:11" ht="13.35" hidden="1" customHeight="1" x14ac:dyDescent="0.25">
      <c r="B107" s="239"/>
      <c r="C107" s="96" t="s">
        <v>61</v>
      </c>
      <c r="D107" s="70" t="s">
        <v>14</v>
      </c>
      <c r="E107" s="172">
        <v>200</v>
      </c>
      <c r="F107" s="67">
        <v>0.2</v>
      </c>
      <c r="G107" s="67">
        <v>0.1</v>
      </c>
      <c r="H107" s="67">
        <v>6.6</v>
      </c>
      <c r="I107" s="67">
        <v>27.9</v>
      </c>
      <c r="J107" s="178" t="s">
        <v>60</v>
      </c>
      <c r="K107"/>
    </row>
    <row r="108" spans="2:11" ht="13.8" x14ac:dyDescent="0.25">
      <c r="B108" s="239"/>
      <c r="C108" s="58" t="s">
        <v>30</v>
      </c>
      <c r="D108" s="54" t="s">
        <v>14</v>
      </c>
      <c r="E108" s="55">
        <v>20</v>
      </c>
      <c r="F108" s="56">
        <v>1.5</v>
      </c>
      <c r="G108" s="56">
        <v>0.57999999999999996</v>
      </c>
      <c r="H108" s="56">
        <v>10.28</v>
      </c>
      <c r="I108" s="56">
        <v>52.4</v>
      </c>
      <c r="J108" s="178">
        <v>111</v>
      </c>
      <c r="K108"/>
    </row>
    <row r="109" spans="2:11" ht="13.8" x14ac:dyDescent="0.25">
      <c r="B109" s="239"/>
      <c r="C109" s="147" t="s">
        <v>10</v>
      </c>
      <c r="D109" s="50" t="s">
        <v>14</v>
      </c>
      <c r="E109" s="148">
        <v>200</v>
      </c>
      <c r="F109" s="56">
        <v>2.8</v>
      </c>
      <c r="G109" s="56">
        <v>2.5</v>
      </c>
      <c r="H109" s="56">
        <v>13.6</v>
      </c>
      <c r="I109" s="56">
        <v>88</v>
      </c>
      <c r="J109" s="57">
        <v>465</v>
      </c>
      <c r="K109"/>
    </row>
    <row r="110" spans="2:11" ht="13.8" x14ac:dyDescent="0.25">
      <c r="B110" s="239"/>
      <c r="C110" s="58" t="s">
        <v>41</v>
      </c>
      <c r="D110" s="54" t="s">
        <v>14</v>
      </c>
      <c r="E110" s="60">
        <v>114</v>
      </c>
      <c r="F110" s="56">
        <v>0.4</v>
      </c>
      <c r="G110" s="56">
        <v>0.4</v>
      </c>
      <c r="H110" s="56">
        <v>9.8000000000000007</v>
      </c>
      <c r="I110" s="56">
        <v>44</v>
      </c>
      <c r="J110" s="55">
        <v>82</v>
      </c>
      <c r="K110"/>
    </row>
    <row r="111" spans="2:11" ht="13.8" x14ac:dyDescent="0.25">
      <c r="B111" s="98"/>
      <c r="C111" s="61" t="s">
        <v>2</v>
      </c>
      <c r="D111" s="135" t="s">
        <v>14</v>
      </c>
      <c r="E111" s="135">
        <v>544</v>
      </c>
      <c r="F111" s="135">
        <f>SUM(F105:F110)</f>
        <v>18.299999999999997</v>
      </c>
      <c r="G111" s="137">
        <f>SUM(G105:G110)</f>
        <v>23.639999999999997</v>
      </c>
      <c r="H111" s="135">
        <f>SUM(H105:H110)</f>
        <v>44.620000000000005</v>
      </c>
      <c r="I111" s="137">
        <f>SUM(I105:I110)</f>
        <v>464.9</v>
      </c>
      <c r="J111" s="172"/>
      <c r="K111"/>
    </row>
    <row r="112" spans="2:11" ht="13.8" x14ac:dyDescent="0.25">
      <c r="B112" s="98"/>
      <c r="C112" s="63" t="s">
        <v>3</v>
      </c>
      <c r="D112" s="149"/>
      <c r="E112" s="135"/>
      <c r="F112" s="135"/>
      <c r="G112" s="135"/>
      <c r="H112" s="135"/>
      <c r="I112" s="135"/>
      <c r="J112" s="172"/>
      <c r="K112"/>
    </row>
    <row r="113" spans="1:42" ht="13.8" x14ac:dyDescent="0.25">
      <c r="B113" s="98"/>
      <c r="C113" s="72" t="s">
        <v>72</v>
      </c>
      <c r="D113" s="113" t="s">
        <v>47</v>
      </c>
      <c r="E113" s="150">
        <v>60</v>
      </c>
      <c r="F113" s="56">
        <v>1</v>
      </c>
      <c r="G113" s="56">
        <v>3.7</v>
      </c>
      <c r="H113" s="56">
        <v>4</v>
      </c>
      <c r="I113" s="56">
        <v>52.8</v>
      </c>
      <c r="J113" s="97">
        <v>47</v>
      </c>
      <c r="K113"/>
    </row>
    <row r="114" spans="1:42" s="4" customFormat="1" ht="13.8" x14ac:dyDescent="0.25">
      <c r="A114"/>
      <c r="B114" s="251"/>
      <c r="C114" s="127" t="s">
        <v>68</v>
      </c>
      <c r="D114" s="70" t="s">
        <v>14</v>
      </c>
      <c r="E114" s="172">
        <v>200</v>
      </c>
      <c r="F114" s="172">
        <v>9</v>
      </c>
      <c r="G114" s="172">
        <v>8</v>
      </c>
      <c r="H114" s="67">
        <v>10</v>
      </c>
      <c r="I114" s="172">
        <v>110</v>
      </c>
      <c r="J114" s="172">
        <v>119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ht="13.8" x14ac:dyDescent="0.25">
      <c r="B115" s="251"/>
      <c r="C115" s="96" t="s">
        <v>98</v>
      </c>
      <c r="D115" s="55" t="s">
        <v>14</v>
      </c>
      <c r="E115" s="55">
        <v>240</v>
      </c>
      <c r="F115" s="55">
        <v>14.76</v>
      </c>
      <c r="G115" s="55">
        <v>10</v>
      </c>
      <c r="H115" s="55">
        <v>30</v>
      </c>
      <c r="I115" s="55">
        <v>352.5</v>
      </c>
      <c r="J115" s="55">
        <v>406</v>
      </c>
      <c r="K115"/>
    </row>
    <row r="116" spans="1:42" ht="13.8" x14ac:dyDescent="0.25">
      <c r="B116" s="251"/>
      <c r="C116" s="72" t="s">
        <v>54</v>
      </c>
      <c r="D116" s="54" t="s">
        <v>14</v>
      </c>
      <c r="E116" s="55">
        <v>200</v>
      </c>
      <c r="F116" s="56">
        <v>0.6</v>
      </c>
      <c r="G116" s="56">
        <v>0</v>
      </c>
      <c r="H116" s="56">
        <v>20.100000000000001</v>
      </c>
      <c r="I116" s="56">
        <v>84</v>
      </c>
      <c r="J116" s="55">
        <v>495</v>
      </c>
      <c r="K116"/>
    </row>
    <row r="117" spans="1:42" ht="13.8" x14ac:dyDescent="0.25">
      <c r="B117" s="251"/>
      <c r="C117" s="72" t="s">
        <v>15</v>
      </c>
      <c r="D117" s="54" t="s">
        <v>14</v>
      </c>
      <c r="E117" s="55">
        <v>30</v>
      </c>
      <c r="F117" s="56">
        <v>1.98</v>
      </c>
      <c r="G117" s="56">
        <v>0.36</v>
      </c>
      <c r="H117" s="56">
        <v>10.199999999999999</v>
      </c>
      <c r="I117" s="56">
        <v>54.3</v>
      </c>
      <c r="J117" s="173">
        <v>110</v>
      </c>
      <c r="K117"/>
    </row>
    <row r="118" spans="1:42" s="2" customFormat="1" ht="13.8" x14ac:dyDescent="0.25">
      <c r="A118" s="12"/>
      <c r="B118" s="251"/>
      <c r="C118" s="72" t="s">
        <v>30</v>
      </c>
      <c r="D118" s="54" t="s">
        <v>14</v>
      </c>
      <c r="E118" s="55">
        <v>20</v>
      </c>
      <c r="F118" s="56">
        <v>1.5</v>
      </c>
      <c r="G118" s="56">
        <v>0.57999999999999996</v>
      </c>
      <c r="H118" s="56">
        <v>10.28</v>
      </c>
      <c r="I118" s="56">
        <v>52.4</v>
      </c>
      <c r="J118" s="171">
        <v>111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42" ht="13.8" x14ac:dyDescent="0.25">
      <c r="B119" s="251"/>
      <c r="C119" s="75" t="s">
        <v>11</v>
      </c>
      <c r="D119" s="84" t="s">
        <v>14</v>
      </c>
      <c r="E119" s="84">
        <f>SUM(E113:E118)</f>
        <v>750</v>
      </c>
      <c r="F119" s="78">
        <f>SUM(F113:F118)</f>
        <v>28.84</v>
      </c>
      <c r="G119" s="78">
        <f>SUM(G113:G118)</f>
        <v>22.639999999999997</v>
      </c>
      <c r="H119" s="78">
        <f>SUM(H113:H118)</f>
        <v>84.58</v>
      </c>
      <c r="I119" s="78">
        <f>SUM(I113:I118)</f>
        <v>705.99999999999989</v>
      </c>
      <c r="J119" s="55"/>
      <c r="K119"/>
      <c r="L119" s="12"/>
      <c r="M119" s="12"/>
      <c r="N119" s="12"/>
      <c r="O119" s="12"/>
      <c r="P119" s="12"/>
      <c r="Q119" s="12"/>
      <c r="R119" s="12"/>
      <c r="S119" s="2"/>
    </row>
    <row r="120" spans="1:42" ht="13.8" x14ac:dyDescent="0.25">
      <c r="B120" s="59"/>
      <c r="C120" s="42" t="s">
        <v>75</v>
      </c>
      <c r="D120" s="50"/>
      <c r="E120" s="103"/>
      <c r="F120" s="78"/>
      <c r="G120" s="78"/>
      <c r="H120" s="78"/>
      <c r="I120" s="78"/>
      <c r="J120" s="55"/>
      <c r="K120"/>
      <c r="L120" s="12"/>
      <c r="M120" s="12"/>
      <c r="N120" s="12"/>
      <c r="O120" s="12"/>
      <c r="P120" s="12"/>
      <c r="Q120" s="12"/>
      <c r="R120" s="12"/>
      <c r="S120" s="2"/>
    </row>
    <row r="121" spans="1:42" ht="13.8" x14ac:dyDescent="0.25">
      <c r="B121" s="59"/>
      <c r="C121" s="151" t="s">
        <v>63</v>
      </c>
      <c r="D121" s="113" t="s">
        <v>14</v>
      </c>
      <c r="E121" s="55">
        <v>205</v>
      </c>
      <c r="F121" s="114">
        <v>0.2</v>
      </c>
      <c r="G121" s="114">
        <v>0</v>
      </c>
      <c r="H121" s="114">
        <v>24</v>
      </c>
      <c r="I121" s="56">
        <v>100</v>
      </c>
      <c r="J121" s="55">
        <v>501</v>
      </c>
      <c r="K121"/>
      <c r="L121" s="12"/>
      <c r="M121" s="12"/>
      <c r="N121" s="12"/>
      <c r="O121" s="12"/>
      <c r="P121" s="12"/>
      <c r="Q121" s="12"/>
      <c r="R121" s="12"/>
      <c r="S121" s="2"/>
    </row>
    <row r="122" spans="1:42" ht="13.8" x14ac:dyDescent="0.25">
      <c r="B122" s="59"/>
      <c r="C122" s="83" t="s">
        <v>76</v>
      </c>
      <c r="D122" s="84" t="s">
        <v>14</v>
      </c>
      <c r="E122" s="103">
        <f>SUM(E121:E121)</f>
        <v>205</v>
      </c>
      <c r="F122" s="78">
        <f>SUM(F121:F121)</f>
        <v>0.2</v>
      </c>
      <c r="G122" s="78">
        <f>SUM(G121:G121)</f>
        <v>0</v>
      </c>
      <c r="H122" s="78">
        <f>SUM(H121:H121)</f>
        <v>24</v>
      </c>
      <c r="I122" s="78">
        <f>SUM(I121:I121)</f>
        <v>100</v>
      </c>
      <c r="J122" s="55"/>
      <c r="K122"/>
      <c r="L122" s="12"/>
      <c r="M122" s="12"/>
      <c r="N122" s="12"/>
      <c r="O122" s="12"/>
      <c r="P122" s="12"/>
      <c r="Q122" s="12"/>
      <c r="R122" s="12"/>
      <c r="S122" s="2"/>
    </row>
    <row r="123" spans="1:42" ht="13.8" x14ac:dyDescent="0.25">
      <c r="B123" s="74"/>
      <c r="C123" s="119" t="s">
        <v>12</v>
      </c>
      <c r="D123" s="83"/>
      <c r="E123" s="78">
        <f>SUM(E111,E119,E122)</f>
        <v>1499</v>
      </c>
      <c r="F123" s="78">
        <f>SUM(F111,F119,F122)</f>
        <v>47.34</v>
      </c>
      <c r="G123" s="78">
        <f>SUM(G111,G119,G122)</f>
        <v>46.279999999999994</v>
      </c>
      <c r="H123" s="78">
        <f>SUM(H111,H119,H122)</f>
        <v>153.19999999999999</v>
      </c>
      <c r="I123" s="78">
        <f>SUM(I111,I119,I122)</f>
        <v>1270.8999999999999</v>
      </c>
      <c r="J123" s="124"/>
      <c r="K123"/>
    </row>
    <row r="124" spans="1:42" ht="13.8" x14ac:dyDescent="0.25">
      <c r="B124" s="215"/>
      <c r="C124" s="196"/>
      <c r="D124" s="212"/>
      <c r="E124" s="213"/>
      <c r="F124" s="213"/>
      <c r="G124" s="213"/>
      <c r="H124" s="193"/>
      <c r="I124" s="213"/>
      <c r="J124" s="211"/>
      <c r="K124"/>
    </row>
    <row r="125" spans="1:42" ht="13.8" x14ac:dyDescent="0.25">
      <c r="B125" s="194"/>
      <c r="C125" s="191"/>
      <c r="D125" s="192"/>
      <c r="E125" s="193"/>
      <c r="F125" s="193"/>
      <c r="G125" s="193"/>
      <c r="H125" s="193"/>
      <c r="I125" s="193"/>
      <c r="J125" s="152"/>
      <c r="K125"/>
    </row>
    <row r="126" spans="1:42" ht="13.8" x14ac:dyDescent="0.25">
      <c r="B126" s="194"/>
      <c r="C126" s="191"/>
      <c r="D126" s="192"/>
      <c r="E126" s="193"/>
      <c r="F126" s="193"/>
      <c r="G126" s="193"/>
      <c r="H126" s="193"/>
      <c r="I126" s="193"/>
      <c r="J126" s="152"/>
      <c r="K126"/>
    </row>
    <row r="127" spans="1:42" ht="13.8" x14ac:dyDescent="0.25">
      <c r="B127" s="194"/>
      <c r="C127" s="191"/>
      <c r="D127" s="192"/>
      <c r="E127" s="193"/>
      <c r="F127" s="193"/>
      <c r="G127" s="193"/>
      <c r="H127" s="193"/>
      <c r="I127" s="193"/>
      <c r="J127" s="152"/>
      <c r="K127"/>
    </row>
    <row r="128" spans="1:42" ht="13.8" x14ac:dyDescent="0.25">
      <c r="B128" s="235"/>
      <c r="C128" s="191"/>
      <c r="D128" s="192"/>
      <c r="E128" s="193"/>
      <c r="F128" s="193"/>
      <c r="G128" s="193"/>
      <c r="H128" s="193"/>
      <c r="I128" s="193"/>
      <c r="J128" s="152"/>
      <c r="K128"/>
    </row>
    <row r="129" spans="2:11" ht="13.8" x14ac:dyDescent="0.25">
      <c r="B129" s="235"/>
      <c r="C129" s="191"/>
      <c r="D129" s="192"/>
      <c r="E129" s="193"/>
      <c r="F129" s="193"/>
      <c r="G129" s="193"/>
      <c r="H129" s="193"/>
      <c r="I129" s="193"/>
      <c r="J129" s="152"/>
      <c r="K129"/>
    </row>
    <row r="130" spans="2:11" ht="13.8" x14ac:dyDescent="0.25">
      <c r="B130" s="235"/>
      <c r="C130" s="191"/>
      <c r="D130" s="192"/>
      <c r="E130" s="193"/>
      <c r="F130" s="193"/>
      <c r="G130" s="193"/>
      <c r="H130" s="193"/>
      <c r="I130" s="193"/>
      <c r="J130" s="152"/>
      <c r="K130"/>
    </row>
    <row r="131" spans="2:11" ht="13.8" x14ac:dyDescent="0.25">
      <c r="B131" s="235"/>
      <c r="C131" s="191"/>
      <c r="D131" s="192"/>
      <c r="E131" s="193"/>
      <c r="F131" s="193"/>
      <c r="G131" s="193"/>
      <c r="H131" s="193"/>
      <c r="I131" s="193"/>
      <c r="J131" s="152"/>
      <c r="K131"/>
    </row>
    <row r="132" spans="2:11" ht="13.8" x14ac:dyDescent="0.25">
      <c r="B132" s="235"/>
      <c r="C132" s="191"/>
      <c r="D132" s="192"/>
      <c r="E132" s="193"/>
      <c r="F132" s="193"/>
      <c r="G132" s="193"/>
      <c r="H132" s="193"/>
      <c r="I132" s="193"/>
      <c r="J132" s="152"/>
      <c r="K132"/>
    </row>
    <row r="133" spans="2:11" ht="13.8" x14ac:dyDescent="0.25">
      <c r="B133" s="194"/>
      <c r="C133" s="191"/>
      <c r="D133" s="192"/>
      <c r="E133" s="193"/>
      <c r="F133" s="193"/>
      <c r="G133" s="193"/>
      <c r="H133" s="193"/>
      <c r="I133" s="193"/>
      <c r="J133" s="152"/>
      <c r="K133"/>
    </row>
    <row r="134" spans="2:11" ht="13.8" x14ac:dyDescent="0.25">
      <c r="B134" s="194"/>
      <c r="C134" s="238" t="s">
        <v>119</v>
      </c>
      <c r="D134" s="192"/>
      <c r="E134" s="193"/>
      <c r="F134" s="193"/>
      <c r="G134" s="193"/>
      <c r="H134" s="193"/>
      <c r="I134" s="193"/>
      <c r="J134" s="152"/>
      <c r="K134"/>
    </row>
    <row r="135" spans="2:11" ht="13.8" x14ac:dyDescent="0.25">
      <c r="B135" s="195"/>
      <c r="C135" s="238" t="s">
        <v>114</v>
      </c>
      <c r="D135" s="214"/>
      <c r="E135" s="209"/>
      <c r="F135" s="209"/>
      <c r="G135" s="209"/>
      <c r="H135" s="209"/>
      <c r="I135" s="209"/>
      <c r="J135" s="210"/>
      <c r="K135"/>
    </row>
    <row r="136" spans="2:11" ht="13.8" x14ac:dyDescent="0.25">
      <c r="B136" s="241" t="s">
        <v>35</v>
      </c>
      <c r="C136" s="241" t="s">
        <v>5</v>
      </c>
      <c r="D136" s="242" t="s">
        <v>28</v>
      </c>
      <c r="E136" s="243"/>
      <c r="F136" s="246" t="s">
        <v>7</v>
      </c>
      <c r="G136" s="247"/>
      <c r="H136" s="248"/>
      <c r="I136" s="249" t="s">
        <v>29</v>
      </c>
      <c r="J136" s="241" t="s">
        <v>6</v>
      </c>
      <c r="K136"/>
    </row>
    <row r="137" spans="2:11" ht="76.5" customHeight="1" x14ac:dyDescent="0.25">
      <c r="B137" s="241"/>
      <c r="C137" s="241"/>
      <c r="D137" s="244"/>
      <c r="E137" s="245"/>
      <c r="F137" s="42" t="s">
        <v>4</v>
      </c>
      <c r="G137" s="43" t="s">
        <v>8</v>
      </c>
      <c r="H137" s="43" t="s">
        <v>9</v>
      </c>
      <c r="I137" s="250"/>
      <c r="J137" s="241"/>
      <c r="K137"/>
    </row>
    <row r="138" spans="2:11" ht="13.8" x14ac:dyDescent="0.25">
      <c r="B138" s="44" t="s">
        <v>19</v>
      </c>
      <c r="C138" s="44" t="s">
        <v>0</v>
      </c>
      <c r="D138" s="44"/>
      <c r="E138" s="143"/>
      <c r="F138" s="143"/>
      <c r="G138" s="143"/>
      <c r="H138" s="143"/>
      <c r="I138" s="143"/>
      <c r="J138" s="44"/>
      <c r="K138"/>
    </row>
    <row r="139" spans="2:11" ht="13.8" x14ac:dyDescent="0.25">
      <c r="B139" s="162"/>
      <c r="C139" s="121" t="s">
        <v>51</v>
      </c>
      <c r="D139" s="113" t="s">
        <v>14</v>
      </c>
      <c r="E139" s="55">
        <v>170</v>
      </c>
      <c r="F139" s="67">
        <v>10.050000000000001</v>
      </c>
      <c r="G139" s="67">
        <v>8.6</v>
      </c>
      <c r="H139" s="67">
        <v>26.5</v>
      </c>
      <c r="I139" s="67">
        <v>336</v>
      </c>
      <c r="J139" s="97">
        <v>259</v>
      </c>
      <c r="K139"/>
    </row>
    <row r="140" spans="2:11" ht="13.8" x14ac:dyDescent="0.25">
      <c r="B140" s="162"/>
      <c r="C140" s="49" t="s">
        <v>1</v>
      </c>
      <c r="D140" s="50" t="s">
        <v>14</v>
      </c>
      <c r="E140" s="51">
        <v>200</v>
      </c>
      <c r="F140" s="52">
        <v>0.2</v>
      </c>
      <c r="G140" s="52">
        <v>0.1</v>
      </c>
      <c r="H140" s="52">
        <v>9.3000000000000007</v>
      </c>
      <c r="I140" s="52">
        <v>38</v>
      </c>
      <c r="J140" s="174">
        <v>457</v>
      </c>
      <c r="K140"/>
    </row>
    <row r="141" spans="2:11" ht="13.8" x14ac:dyDescent="0.25">
      <c r="B141" s="251"/>
      <c r="C141" s="58" t="s">
        <v>30</v>
      </c>
      <c r="D141" s="54" t="s">
        <v>14</v>
      </c>
      <c r="E141" s="55">
        <v>30</v>
      </c>
      <c r="F141" s="56">
        <v>1.5</v>
      </c>
      <c r="G141" s="56">
        <v>0.57999999999999996</v>
      </c>
      <c r="H141" s="56">
        <v>10.28</v>
      </c>
      <c r="I141" s="56">
        <v>52.4</v>
      </c>
      <c r="J141" s="55">
        <v>111</v>
      </c>
      <c r="K141"/>
    </row>
    <row r="142" spans="2:11" ht="13.8" x14ac:dyDescent="0.25">
      <c r="B142" s="251"/>
      <c r="C142" s="72" t="s">
        <v>41</v>
      </c>
      <c r="D142" s="54" t="s">
        <v>14</v>
      </c>
      <c r="E142" s="55">
        <v>114</v>
      </c>
      <c r="F142" s="56">
        <v>0.4</v>
      </c>
      <c r="G142" s="56">
        <v>0.4</v>
      </c>
      <c r="H142" s="56">
        <v>9.8000000000000007</v>
      </c>
      <c r="I142" s="56">
        <v>44</v>
      </c>
      <c r="J142" s="55">
        <v>82</v>
      </c>
      <c r="K142"/>
    </row>
    <row r="143" spans="2:11" ht="16.5" customHeight="1" x14ac:dyDescent="0.25">
      <c r="B143" s="251"/>
      <c r="C143" s="61" t="s">
        <v>2</v>
      </c>
      <c r="D143" s="70" t="s">
        <v>14</v>
      </c>
      <c r="E143" s="137">
        <f>SUM(E139:E142)</f>
        <v>514</v>
      </c>
      <c r="F143" s="137">
        <f>SUM(F139:F142)</f>
        <v>12.15</v>
      </c>
      <c r="G143" s="137">
        <f>SUM(G139:G142)</f>
        <v>9.68</v>
      </c>
      <c r="H143" s="137">
        <f>SUM(H139:H142)</f>
        <v>55.879999999999995</v>
      </c>
      <c r="I143" s="137">
        <f>SUM(I139:I142)</f>
        <v>470.4</v>
      </c>
      <c r="J143" s="101"/>
      <c r="K143"/>
    </row>
    <row r="144" spans="2:11" ht="18.75" customHeight="1" x14ac:dyDescent="0.25">
      <c r="B144" s="251"/>
      <c r="C144" s="102" t="s">
        <v>3</v>
      </c>
      <c r="D144" s="135"/>
      <c r="E144" s="145"/>
      <c r="F144" s="67"/>
      <c r="G144" s="67"/>
      <c r="H144" s="67"/>
      <c r="I144" s="67"/>
      <c r="J144" s="172"/>
      <c r="K144"/>
    </row>
    <row r="145" spans="2:11" ht="27.6" x14ac:dyDescent="0.25">
      <c r="B145" s="98"/>
      <c r="C145" s="66" t="s">
        <v>49</v>
      </c>
      <c r="D145" s="113" t="s">
        <v>14</v>
      </c>
      <c r="E145" s="172">
        <v>60</v>
      </c>
      <c r="F145" s="67">
        <v>1.05</v>
      </c>
      <c r="G145" s="67">
        <v>3.71</v>
      </c>
      <c r="H145" s="67">
        <v>5.55</v>
      </c>
      <c r="I145" s="67">
        <v>60</v>
      </c>
      <c r="J145" s="172">
        <v>42</v>
      </c>
      <c r="K145"/>
    </row>
    <row r="146" spans="2:11" ht="27.6" x14ac:dyDescent="0.25">
      <c r="B146" s="74"/>
      <c r="C146" s="66" t="s">
        <v>107</v>
      </c>
      <c r="D146" s="50" t="s">
        <v>14</v>
      </c>
      <c r="E146" s="172">
        <v>200</v>
      </c>
      <c r="F146" s="172">
        <v>6.83</v>
      </c>
      <c r="G146" s="172">
        <v>8</v>
      </c>
      <c r="H146" s="172">
        <v>10.65</v>
      </c>
      <c r="I146" s="172">
        <v>120</v>
      </c>
      <c r="J146" s="172">
        <v>95</v>
      </c>
      <c r="K146"/>
    </row>
    <row r="147" spans="2:11" ht="29.25" customHeight="1" x14ac:dyDescent="0.25">
      <c r="B147" s="239"/>
      <c r="C147" s="66" t="s">
        <v>85</v>
      </c>
      <c r="D147" s="54" t="s">
        <v>14</v>
      </c>
      <c r="E147" s="55">
        <v>140</v>
      </c>
      <c r="F147" s="56">
        <v>10.4</v>
      </c>
      <c r="G147" s="56">
        <v>6.5</v>
      </c>
      <c r="H147" s="56">
        <v>10.7</v>
      </c>
      <c r="I147" s="56">
        <v>180</v>
      </c>
      <c r="J147" s="55">
        <v>312</v>
      </c>
      <c r="K147"/>
    </row>
    <row r="148" spans="2:11" ht="13.8" x14ac:dyDescent="0.25">
      <c r="B148" s="239"/>
      <c r="C148" s="72" t="s">
        <v>56</v>
      </c>
      <c r="D148" s="54" t="s">
        <v>14</v>
      </c>
      <c r="E148" s="55">
        <v>150</v>
      </c>
      <c r="F148" s="56">
        <v>4.05</v>
      </c>
      <c r="G148" s="56">
        <v>6</v>
      </c>
      <c r="H148" s="56">
        <v>8.6999999999999993</v>
      </c>
      <c r="I148" s="56">
        <v>161</v>
      </c>
      <c r="J148" s="55">
        <v>377</v>
      </c>
      <c r="K148"/>
    </row>
    <row r="149" spans="2:11" ht="13.8" x14ac:dyDescent="0.25">
      <c r="B149" s="239"/>
      <c r="C149" s="72" t="s">
        <v>32</v>
      </c>
      <c r="D149" s="70" t="s">
        <v>14</v>
      </c>
      <c r="E149" s="55">
        <v>200</v>
      </c>
      <c r="F149" s="56">
        <v>0.7</v>
      </c>
      <c r="G149" s="56">
        <v>0.3</v>
      </c>
      <c r="H149" s="56">
        <v>18.3</v>
      </c>
      <c r="I149" s="56">
        <v>78</v>
      </c>
      <c r="J149" s="55">
        <v>496</v>
      </c>
      <c r="K149"/>
    </row>
    <row r="150" spans="2:11" ht="13.8" x14ac:dyDescent="0.25">
      <c r="B150" s="239"/>
      <c r="C150" s="72" t="s">
        <v>15</v>
      </c>
      <c r="D150" s="54" t="s">
        <v>14</v>
      </c>
      <c r="E150" s="55">
        <v>30</v>
      </c>
      <c r="F150" s="56">
        <v>1.98</v>
      </c>
      <c r="G150" s="56">
        <v>0.36</v>
      </c>
      <c r="H150" s="56">
        <v>10.199999999999999</v>
      </c>
      <c r="I150" s="56">
        <v>54.3</v>
      </c>
      <c r="J150" s="173">
        <v>110</v>
      </c>
      <c r="K150"/>
    </row>
    <row r="151" spans="2:11" ht="13.8" x14ac:dyDescent="0.25">
      <c r="B151" s="239"/>
      <c r="C151" s="72" t="s">
        <v>30</v>
      </c>
      <c r="D151" s="54" t="s">
        <v>14</v>
      </c>
      <c r="E151" s="55">
        <v>20</v>
      </c>
      <c r="F151" s="56">
        <v>1.5</v>
      </c>
      <c r="G151" s="56">
        <v>0.57999999999999996</v>
      </c>
      <c r="H151" s="56">
        <v>10.28</v>
      </c>
      <c r="I151" s="56">
        <v>52.4</v>
      </c>
      <c r="J151" s="171">
        <v>111</v>
      </c>
      <c r="K151"/>
    </row>
    <row r="152" spans="2:11" ht="13.8" x14ac:dyDescent="0.25">
      <c r="B152" s="239"/>
      <c r="C152" s="75" t="s">
        <v>11</v>
      </c>
      <c r="D152" s="135"/>
      <c r="E152" s="135">
        <f>SUM(E145:E151)</f>
        <v>800</v>
      </c>
      <c r="F152" s="137">
        <f>SUM(F145:F151)</f>
        <v>26.51</v>
      </c>
      <c r="G152" s="137">
        <f>SUM(G145:G151)</f>
        <v>25.45</v>
      </c>
      <c r="H152" s="137">
        <f>SUM(H145:H151)</f>
        <v>74.38</v>
      </c>
      <c r="I152" s="137">
        <f>SUM(I145:I151)</f>
        <v>705.69999999999993</v>
      </c>
      <c r="J152" s="172"/>
      <c r="K152"/>
    </row>
    <row r="153" spans="2:11" ht="13.8" x14ac:dyDescent="0.25">
      <c r="B153" s="74"/>
      <c r="C153" s="42" t="s">
        <v>75</v>
      </c>
      <c r="D153" s="50"/>
      <c r="E153" s="103"/>
      <c r="F153" s="137"/>
      <c r="G153" s="137"/>
      <c r="H153" s="137"/>
      <c r="I153" s="137"/>
      <c r="J153" s="172"/>
      <c r="K153"/>
    </row>
    <row r="154" spans="2:11" ht="13.8" x14ac:dyDescent="0.25">
      <c r="B154" s="74"/>
      <c r="C154" s="138" t="s">
        <v>81</v>
      </c>
      <c r="D154" s="139" t="s">
        <v>14</v>
      </c>
      <c r="E154" s="140">
        <v>30</v>
      </c>
      <c r="F154" s="67">
        <v>2.5499999999999998</v>
      </c>
      <c r="G154" s="67">
        <v>3.24</v>
      </c>
      <c r="H154" s="67">
        <v>20</v>
      </c>
      <c r="I154" s="67">
        <v>119.4</v>
      </c>
      <c r="J154" s="172">
        <v>579</v>
      </c>
      <c r="K154"/>
    </row>
    <row r="155" spans="2:11" ht="13.8" x14ac:dyDescent="0.25">
      <c r="B155" s="74"/>
      <c r="C155" s="83" t="s">
        <v>76</v>
      </c>
      <c r="D155" s="84" t="s">
        <v>14</v>
      </c>
      <c r="E155" s="103">
        <v>30</v>
      </c>
      <c r="F155" s="137">
        <f>SUM(F154:F154)</f>
        <v>2.5499999999999998</v>
      </c>
      <c r="G155" s="137">
        <f>SUM(G154:G154)</f>
        <v>3.24</v>
      </c>
      <c r="H155" s="137">
        <f>SUM(H154:H154)</f>
        <v>20</v>
      </c>
      <c r="I155" s="137">
        <f>SUM(I154:I154)</f>
        <v>119.4</v>
      </c>
      <c r="J155" s="172"/>
      <c r="K155"/>
    </row>
    <row r="156" spans="2:11" ht="13.8" x14ac:dyDescent="0.25">
      <c r="B156" s="171"/>
      <c r="C156" s="119" t="s">
        <v>12</v>
      </c>
      <c r="D156" s="135" t="s">
        <v>14</v>
      </c>
      <c r="E156" s="137">
        <f>SUM(E143,E152,E155)</f>
        <v>1344</v>
      </c>
      <c r="F156" s="137">
        <f>SUM(F143,F152,F155)</f>
        <v>41.21</v>
      </c>
      <c r="G156" s="137">
        <f>SUM(G143,G152,G155)</f>
        <v>38.369999999999997</v>
      </c>
      <c r="H156" s="137">
        <f>SUM(H143,H152,H155)</f>
        <v>150.26</v>
      </c>
      <c r="I156" s="137">
        <f>SUM(I143,I152,I155)</f>
        <v>1295.5</v>
      </c>
      <c r="J156" s="181"/>
      <c r="K156"/>
    </row>
    <row r="157" spans="2:11" ht="13.8" x14ac:dyDescent="0.25">
      <c r="B157" s="215"/>
      <c r="C157" s="196"/>
      <c r="D157" s="216"/>
      <c r="E157" s="199"/>
      <c r="F157" s="199"/>
      <c r="G157" s="199"/>
      <c r="H157" s="199"/>
      <c r="I157" s="199"/>
      <c r="J157" s="200"/>
      <c r="K157"/>
    </row>
    <row r="158" spans="2:11" ht="13.8" x14ac:dyDescent="0.25">
      <c r="B158" s="235"/>
      <c r="C158" s="191"/>
      <c r="D158" s="218"/>
      <c r="E158" s="207"/>
      <c r="F158" s="207"/>
      <c r="G158" s="207"/>
      <c r="H158" s="207"/>
      <c r="I158" s="207"/>
      <c r="J158" s="156"/>
      <c r="K158"/>
    </row>
    <row r="159" spans="2:11" ht="13.8" x14ac:dyDescent="0.25">
      <c r="B159" s="235"/>
      <c r="C159" s="191"/>
      <c r="D159" s="218"/>
      <c r="E159" s="207"/>
      <c r="F159" s="207"/>
      <c r="G159" s="207"/>
      <c r="H159" s="207"/>
      <c r="I159" s="207"/>
      <c r="J159" s="156"/>
      <c r="K159"/>
    </row>
    <row r="160" spans="2:11" ht="13.8" x14ac:dyDescent="0.25">
      <c r="B160" s="235"/>
      <c r="C160" s="191"/>
      <c r="D160" s="218"/>
      <c r="E160" s="207"/>
      <c r="F160" s="207"/>
      <c r="G160" s="207"/>
      <c r="H160" s="207"/>
      <c r="I160" s="207"/>
      <c r="J160" s="156"/>
      <c r="K160"/>
    </row>
    <row r="161" spans="1:87" ht="13.8" x14ac:dyDescent="0.25">
      <c r="B161" s="235"/>
      <c r="C161" s="191"/>
      <c r="D161" s="218"/>
      <c r="E161" s="207"/>
      <c r="F161" s="207"/>
      <c r="G161" s="207"/>
      <c r="H161" s="207"/>
      <c r="I161" s="207"/>
      <c r="J161" s="156"/>
      <c r="K161"/>
    </row>
    <row r="162" spans="1:87" ht="13.8" x14ac:dyDescent="0.25">
      <c r="B162" s="194"/>
      <c r="C162" s="191"/>
      <c r="D162" s="218"/>
      <c r="E162" s="207"/>
      <c r="F162" s="207"/>
      <c r="G162" s="207"/>
      <c r="H162" s="207"/>
      <c r="I162" s="207"/>
      <c r="J162" s="156"/>
      <c r="K162"/>
    </row>
    <row r="163" spans="1:87" ht="13.8" x14ac:dyDescent="0.25">
      <c r="B163" s="194"/>
      <c r="C163" s="238" t="s">
        <v>119</v>
      </c>
      <c r="D163" s="218"/>
      <c r="E163" s="207"/>
      <c r="F163" s="207"/>
      <c r="G163" s="207"/>
      <c r="H163" s="207"/>
      <c r="I163" s="207"/>
      <c r="J163" s="156"/>
      <c r="K163"/>
    </row>
    <row r="164" spans="1:87" ht="13.8" x14ac:dyDescent="0.25">
      <c r="B164" s="195"/>
      <c r="C164" s="238" t="s">
        <v>114</v>
      </c>
      <c r="D164" s="217"/>
      <c r="E164" s="203"/>
      <c r="F164" s="203"/>
      <c r="G164" s="203"/>
      <c r="H164" s="203"/>
      <c r="I164" s="203"/>
      <c r="J164" s="204"/>
      <c r="K164"/>
    </row>
    <row r="165" spans="1:87" ht="13.8" x14ac:dyDescent="0.25">
      <c r="B165" s="241" t="s">
        <v>35</v>
      </c>
      <c r="C165" s="241" t="s">
        <v>5</v>
      </c>
      <c r="D165" s="242" t="s">
        <v>28</v>
      </c>
      <c r="E165" s="243"/>
      <c r="F165" s="246" t="s">
        <v>7</v>
      </c>
      <c r="G165" s="247"/>
      <c r="H165" s="248"/>
      <c r="I165" s="249" t="s">
        <v>29</v>
      </c>
      <c r="J165" s="241" t="s">
        <v>6</v>
      </c>
      <c r="K165"/>
    </row>
    <row r="166" spans="1:87" ht="72.75" customHeight="1" x14ac:dyDescent="0.25">
      <c r="B166" s="241"/>
      <c r="C166" s="241"/>
      <c r="D166" s="244"/>
      <c r="E166" s="245"/>
      <c r="F166" s="42" t="s">
        <v>4</v>
      </c>
      <c r="G166" s="43" t="s">
        <v>8</v>
      </c>
      <c r="H166" s="43" t="s">
        <v>9</v>
      </c>
      <c r="I166" s="250"/>
      <c r="J166" s="241"/>
      <c r="K166"/>
    </row>
    <row r="167" spans="1:87" ht="13.8" x14ac:dyDescent="0.25">
      <c r="B167" s="44" t="s">
        <v>20</v>
      </c>
      <c r="C167" s="44" t="s">
        <v>0</v>
      </c>
      <c r="D167" s="44"/>
      <c r="E167" s="143"/>
      <c r="F167" s="143"/>
      <c r="G167" s="143"/>
      <c r="H167" s="143"/>
      <c r="I167" s="143"/>
      <c r="J167" s="44"/>
      <c r="K167"/>
    </row>
    <row r="168" spans="1:87" ht="13.8" x14ac:dyDescent="0.25">
      <c r="B168" s="184"/>
      <c r="C168" s="152" t="s">
        <v>58</v>
      </c>
      <c r="D168" s="54" t="s">
        <v>14</v>
      </c>
      <c r="E168" s="55">
        <v>180</v>
      </c>
      <c r="F168" s="55">
        <v>5.3</v>
      </c>
      <c r="G168" s="55">
        <v>5.6</v>
      </c>
      <c r="H168" s="55">
        <v>33</v>
      </c>
      <c r="I168" s="55">
        <v>204</v>
      </c>
      <c r="J168" s="55">
        <v>233</v>
      </c>
      <c r="K168"/>
    </row>
    <row r="169" spans="1:87" s="2" customFormat="1" ht="13.8" x14ac:dyDescent="0.25">
      <c r="A169" s="12"/>
      <c r="B169" s="184"/>
      <c r="C169" s="121" t="s">
        <v>57</v>
      </c>
      <c r="D169" s="70" t="s">
        <v>14</v>
      </c>
      <c r="E169" s="55">
        <v>200</v>
      </c>
      <c r="F169" s="56">
        <v>3.3</v>
      </c>
      <c r="G169" s="56">
        <v>2.9</v>
      </c>
      <c r="H169" s="56">
        <v>13.8</v>
      </c>
      <c r="I169" s="56">
        <v>94</v>
      </c>
      <c r="J169" s="97">
        <v>462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87" s="2" customFormat="1" ht="13.8" x14ac:dyDescent="0.25">
      <c r="A170" s="12"/>
      <c r="B170" s="184"/>
      <c r="C170" s="49" t="s">
        <v>59</v>
      </c>
      <c r="D170" s="50" t="s">
        <v>14</v>
      </c>
      <c r="E170" s="51">
        <v>10</v>
      </c>
      <c r="F170" s="56">
        <v>0.16</v>
      </c>
      <c r="G170" s="56">
        <v>7.2</v>
      </c>
      <c r="H170" s="56">
        <v>0.13</v>
      </c>
      <c r="I170" s="56">
        <v>73.180000000000007</v>
      </c>
      <c r="J170" s="178">
        <v>79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87" s="10" customFormat="1" ht="13.8" x14ac:dyDescent="0.25">
      <c r="B171" s="239"/>
      <c r="C171" s="58" t="s">
        <v>30</v>
      </c>
      <c r="D171" s="54" t="s">
        <v>14</v>
      </c>
      <c r="E171" s="55">
        <v>30</v>
      </c>
      <c r="F171" s="56">
        <v>1.5</v>
      </c>
      <c r="G171" s="56">
        <v>0.57999999999999996</v>
      </c>
      <c r="H171" s="56">
        <v>10.28</v>
      </c>
      <c r="I171" s="56">
        <v>52.4</v>
      </c>
      <c r="J171" s="55">
        <v>111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</row>
    <row r="172" spans="1:87" s="10" customFormat="1" ht="13.8" x14ac:dyDescent="0.25">
      <c r="B172" s="239"/>
      <c r="C172" s="72" t="s">
        <v>41</v>
      </c>
      <c r="D172" s="54" t="s">
        <v>14</v>
      </c>
      <c r="E172" s="55">
        <v>114</v>
      </c>
      <c r="F172" s="56">
        <v>0.4</v>
      </c>
      <c r="G172" s="56">
        <v>0.4</v>
      </c>
      <c r="H172" s="56">
        <v>9.8000000000000007</v>
      </c>
      <c r="I172" s="56">
        <v>44</v>
      </c>
      <c r="J172" s="55">
        <v>82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</row>
    <row r="173" spans="1:87" s="10" customFormat="1" ht="13.8" x14ac:dyDescent="0.25">
      <c r="B173" s="239"/>
      <c r="C173" s="61" t="s">
        <v>2</v>
      </c>
      <c r="D173" s="70" t="s">
        <v>14</v>
      </c>
      <c r="E173" s="78">
        <f>SUM(E168:E172)</f>
        <v>534</v>
      </c>
      <c r="F173" s="78">
        <f>SUM(F168:F172)</f>
        <v>10.66</v>
      </c>
      <c r="G173" s="78">
        <f>SUM(G168:G172)</f>
        <v>16.679999999999996</v>
      </c>
      <c r="H173" s="78">
        <f>SUM(H168:H172)</f>
        <v>67.010000000000005</v>
      </c>
      <c r="I173" s="78">
        <f>SUM(I168:I172)</f>
        <v>467.58</v>
      </c>
      <c r="J173" s="179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</row>
    <row r="174" spans="1:87" s="10" customFormat="1" ht="13.8" x14ac:dyDescent="0.25">
      <c r="B174" s="239"/>
      <c r="C174" s="102" t="s">
        <v>3</v>
      </c>
      <c r="D174" s="84"/>
      <c r="E174" s="55"/>
      <c r="F174" s="114"/>
      <c r="G174" s="114"/>
      <c r="H174" s="114"/>
      <c r="I174" s="114"/>
      <c r="J174" s="55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</row>
    <row r="175" spans="1:87" s="10" customFormat="1" ht="13.8" x14ac:dyDescent="0.25">
      <c r="B175" s="98"/>
      <c r="C175" s="66" t="s">
        <v>42</v>
      </c>
      <c r="D175" s="54" t="s">
        <v>14</v>
      </c>
      <c r="E175" s="172">
        <v>60</v>
      </c>
      <c r="F175" s="67">
        <v>0.66</v>
      </c>
      <c r="G175" s="67">
        <v>0.12</v>
      </c>
      <c r="H175" s="67">
        <v>2.2799999999999998</v>
      </c>
      <c r="I175" s="67">
        <v>14.4</v>
      </c>
      <c r="J175" s="175">
        <v>148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</row>
    <row r="176" spans="1:87" s="10" customFormat="1" ht="27.6" x14ac:dyDescent="0.25">
      <c r="B176" s="74"/>
      <c r="C176" s="66" t="s">
        <v>108</v>
      </c>
      <c r="D176" s="50" t="s">
        <v>14</v>
      </c>
      <c r="E176" s="55">
        <v>200</v>
      </c>
      <c r="F176" s="56">
        <v>8.6199999999999992</v>
      </c>
      <c r="G176" s="56">
        <v>4.82</v>
      </c>
      <c r="H176" s="56">
        <v>10</v>
      </c>
      <c r="I176" s="56">
        <v>119</v>
      </c>
      <c r="J176" s="55">
        <v>129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</row>
    <row r="177" spans="2:87" s="10" customFormat="1" ht="27.6" x14ac:dyDescent="0.25">
      <c r="B177" s="239"/>
      <c r="C177" s="154" t="s">
        <v>93</v>
      </c>
      <c r="D177" s="54" t="s">
        <v>14</v>
      </c>
      <c r="E177" s="55">
        <v>90</v>
      </c>
      <c r="F177" s="67">
        <v>10.9</v>
      </c>
      <c r="G177" s="67">
        <v>11</v>
      </c>
      <c r="H177" s="67">
        <v>6</v>
      </c>
      <c r="I177" s="67">
        <v>172</v>
      </c>
      <c r="J177" s="172" t="s">
        <v>43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</row>
    <row r="178" spans="2:87" s="10" customFormat="1" ht="13.8" x14ac:dyDescent="0.25">
      <c r="B178" s="239"/>
      <c r="C178" s="69" t="s">
        <v>55</v>
      </c>
      <c r="D178" s="54" t="s">
        <v>14</v>
      </c>
      <c r="E178" s="172">
        <v>150</v>
      </c>
      <c r="F178" s="67">
        <v>3.7</v>
      </c>
      <c r="G178" s="67">
        <v>5.43</v>
      </c>
      <c r="H178" s="67">
        <v>38.85</v>
      </c>
      <c r="I178" s="67">
        <v>219.3</v>
      </c>
      <c r="J178" s="172">
        <v>385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</row>
    <row r="179" spans="2:87" s="10" customFormat="1" ht="13.8" x14ac:dyDescent="0.25">
      <c r="B179" s="239"/>
      <c r="C179" s="58" t="s">
        <v>34</v>
      </c>
      <c r="D179" s="54" t="s">
        <v>14</v>
      </c>
      <c r="E179" s="55">
        <v>200</v>
      </c>
      <c r="F179" s="56">
        <v>1.4</v>
      </c>
      <c r="G179" s="56">
        <v>0</v>
      </c>
      <c r="H179" s="56">
        <v>29</v>
      </c>
      <c r="I179" s="56">
        <v>122</v>
      </c>
      <c r="J179" s="55">
        <v>503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</row>
    <row r="180" spans="2:87" s="10" customFormat="1" ht="13.8" x14ac:dyDescent="0.25">
      <c r="B180" s="239"/>
      <c r="C180" s="72" t="s">
        <v>15</v>
      </c>
      <c r="D180" s="70" t="s">
        <v>14</v>
      </c>
      <c r="E180" s="55">
        <v>30</v>
      </c>
      <c r="F180" s="56">
        <v>1.98</v>
      </c>
      <c r="G180" s="56">
        <v>0.36</v>
      </c>
      <c r="H180" s="56">
        <v>10.199999999999999</v>
      </c>
      <c r="I180" s="56">
        <v>54.3</v>
      </c>
      <c r="J180" s="173">
        <v>110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</row>
    <row r="181" spans="2:87" s="10" customFormat="1" ht="13.8" x14ac:dyDescent="0.25">
      <c r="B181" s="239"/>
      <c r="C181" s="72" t="s">
        <v>30</v>
      </c>
      <c r="D181" s="54" t="s">
        <v>14</v>
      </c>
      <c r="E181" s="55">
        <v>20</v>
      </c>
      <c r="F181" s="56">
        <v>1.5</v>
      </c>
      <c r="G181" s="56">
        <v>0.57999999999999996</v>
      </c>
      <c r="H181" s="56">
        <v>10.28</v>
      </c>
      <c r="I181" s="56">
        <v>52.4</v>
      </c>
      <c r="J181" s="171">
        <v>111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</row>
    <row r="182" spans="2:87" s="10" customFormat="1" ht="13.8" x14ac:dyDescent="0.25">
      <c r="B182" s="239"/>
      <c r="C182" s="75" t="s">
        <v>11</v>
      </c>
      <c r="D182" s="83"/>
      <c r="E182" s="85">
        <f>SUM(E175:E181)</f>
        <v>750</v>
      </c>
      <c r="F182" s="85">
        <f>SUM(F175:F181)</f>
        <v>28.759999999999998</v>
      </c>
      <c r="G182" s="85">
        <f>SUM(G175:G181)</f>
        <v>22.31</v>
      </c>
      <c r="H182" s="85">
        <f>SUM(H175:H181)</f>
        <v>106.61</v>
      </c>
      <c r="I182" s="85">
        <f>SUM(I175:I181)</f>
        <v>753.4</v>
      </c>
      <c r="J182" s="55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</row>
    <row r="183" spans="2:87" s="10" customFormat="1" ht="13.8" x14ac:dyDescent="0.25">
      <c r="B183" s="239"/>
      <c r="C183" s="42" t="s">
        <v>75</v>
      </c>
      <c r="D183" s="50"/>
      <c r="E183" s="103"/>
      <c r="F183" s="85"/>
      <c r="G183" s="85"/>
      <c r="H183" s="85"/>
      <c r="I183" s="85"/>
      <c r="J183" s="55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</row>
    <row r="184" spans="2:87" s="10" customFormat="1" ht="13.8" x14ac:dyDescent="0.25">
      <c r="B184" s="239"/>
      <c r="C184" s="72" t="s">
        <v>96</v>
      </c>
      <c r="D184" s="54" t="s">
        <v>14</v>
      </c>
      <c r="E184" s="55">
        <v>200</v>
      </c>
      <c r="F184" s="56">
        <v>10</v>
      </c>
      <c r="G184" s="56">
        <v>6.4</v>
      </c>
      <c r="H184" s="56">
        <v>17</v>
      </c>
      <c r="I184" s="56">
        <v>174</v>
      </c>
      <c r="J184" s="117">
        <v>470</v>
      </c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</row>
    <row r="185" spans="2:87" s="10" customFormat="1" ht="13.8" x14ac:dyDescent="0.25">
      <c r="B185" s="239"/>
      <c r="C185" s="138" t="s">
        <v>82</v>
      </c>
      <c r="D185" s="139" t="s">
        <v>14</v>
      </c>
      <c r="E185" s="140">
        <v>30</v>
      </c>
      <c r="F185" s="114">
        <v>1.17</v>
      </c>
      <c r="G185" s="114">
        <v>9.18</v>
      </c>
      <c r="H185" s="114">
        <v>18.75</v>
      </c>
      <c r="I185" s="114">
        <v>162.30000000000001</v>
      </c>
      <c r="J185" s="55">
        <v>580</v>
      </c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</row>
    <row r="186" spans="2:87" s="10" customFormat="1" ht="13.8" x14ac:dyDescent="0.25">
      <c r="B186" s="239"/>
      <c r="C186" s="83" t="s">
        <v>76</v>
      </c>
      <c r="D186" s="84" t="s">
        <v>14</v>
      </c>
      <c r="E186" s="103">
        <v>230</v>
      </c>
      <c r="F186" s="85">
        <f>SUM(F184:F185)</f>
        <v>11.17</v>
      </c>
      <c r="G186" s="85">
        <f>SUM(G184:G185)</f>
        <v>15.58</v>
      </c>
      <c r="H186" s="85">
        <f>SUM(H184:H185)</f>
        <v>35.75</v>
      </c>
      <c r="I186" s="85">
        <f>SUM(I184:I185)</f>
        <v>336.3</v>
      </c>
      <c r="J186" s="55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</row>
    <row r="187" spans="2:87" ht="13.8" x14ac:dyDescent="0.25">
      <c r="B187" s="240"/>
      <c r="C187" s="119" t="s">
        <v>12</v>
      </c>
      <c r="D187" s="64" t="s">
        <v>14</v>
      </c>
      <c r="E187" s="78">
        <f>SUM(E173,E182,E186)</f>
        <v>1514</v>
      </c>
      <c r="F187" s="78">
        <f>SUM(F173,F182,F186)</f>
        <v>50.59</v>
      </c>
      <c r="G187" s="78">
        <f>SUM(G173,G182,G186)</f>
        <v>54.569999999999993</v>
      </c>
      <c r="H187" s="78">
        <f>SUM(H173,H182,H186)</f>
        <v>209.37</v>
      </c>
      <c r="I187" s="78">
        <f>SUM(I173,I182,I186)</f>
        <v>1557.28</v>
      </c>
      <c r="J187" s="124"/>
      <c r="K187"/>
    </row>
    <row r="188" spans="2:87" ht="13.8" x14ac:dyDescent="0.25">
      <c r="B188" s="215"/>
      <c r="C188" s="196"/>
      <c r="D188" s="219"/>
      <c r="E188" s="213"/>
      <c r="F188" s="213"/>
      <c r="G188" s="213"/>
      <c r="H188" s="213"/>
      <c r="I188" s="213"/>
      <c r="J188" s="211"/>
      <c r="K188"/>
    </row>
    <row r="189" spans="2:87" ht="13.8" x14ac:dyDescent="0.25">
      <c r="B189" s="235"/>
      <c r="C189" s="191"/>
      <c r="D189" s="221"/>
      <c r="E189" s="193"/>
      <c r="F189" s="193"/>
      <c r="G189" s="193"/>
      <c r="H189" s="193"/>
      <c r="I189" s="193"/>
      <c r="J189" s="152"/>
      <c r="K189"/>
    </row>
    <row r="190" spans="2:87" ht="13.8" x14ac:dyDescent="0.25">
      <c r="B190" s="235"/>
      <c r="C190" s="191"/>
      <c r="D190" s="221"/>
      <c r="E190" s="193"/>
      <c r="F190" s="193"/>
      <c r="G190" s="193"/>
      <c r="H190" s="193"/>
      <c r="I190" s="193"/>
      <c r="J190" s="152"/>
      <c r="K190"/>
    </row>
    <row r="191" spans="2:87" ht="13.8" x14ac:dyDescent="0.25">
      <c r="B191" s="235"/>
      <c r="C191" s="191"/>
      <c r="D191" s="221"/>
      <c r="E191" s="193"/>
      <c r="F191" s="193"/>
      <c r="G191" s="193"/>
      <c r="H191" s="193"/>
      <c r="I191" s="193"/>
      <c r="J191" s="152"/>
      <c r="K191"/>
    </row>
    <row r="192" spans="2:87" ht="13.8" x14ac:dyDescent="0.25">
      <c r="B192" s="194"/>
      <c r="C192" s="191"/>
      <c r="D192" s="221"/>
      <c r="E192" s="193"/>
      <c r="F192" s="193"/>
      <c r="G192" s="193"/>
      <c r="H192" s="193"/>
      <c r="I192" s="193"/>
      <c r="J192" s="152"/>
      <c r="K192"/>
    </row>
    <row r="193" spans="1:35" ht="13.8" x14ac:dyDescent="0.25">
      <c r="B193" s="194"/>
      <c r="C193" s="191"/>
      <c r="D193" s="221"/>
      <c r="E193" s="193"/>
      <c r="F193" s="193"/>
      <c r="G193" s="193"/>
      <c r="H193" s="193"/>
      <c r="I193" s="193"/>
      <c r="J193" s="152"/>
      <c r="K193"/>
    </row>
    <row r="194" spans="1:35" ht="13.8" x14ac:dyDescent="0.25">
      <c r="B194" s="195"/>
      <c r="C194" s="238" t="s">
        <v>119</v>
      </c>
      <c r="D194" s="220"/>
      <c r="E194" s="209"/>
      <c r="F194" s="209"/>
      <c r="G194" s="209"/>
      <c r="H194" s="209"/>
      <c r="I194" s="209"/>
      <c r="J194" s="210"/>
      <c r="K194"/>
    </row>
    <row r="195" spans="1:35" ht="13.8" x14ac:dyDescent="0.25">
      <c r="B195" s="241" t="s">
        <v>35</v>
      </c>
      <c r="C195" s="238" t="s">
        <v>114</v>
      </c>
      <c r="D195" s="242" t="s">
        <v>28</v>
      </c>
      <c r="E195" s="243"/>
      <c r="F195" s="246" t="s">
        <v>7</v>
      </c>
      <c r="G195" s="247"/>
      <c r="H195" s="248"/>
      <c r="I195" s="249" t="s">
        <v>29</v>
      </c>
      <c r="J195" s="241" t="s">
        <v>6</v>
      </c>
      <c r="K195"/>
    </row>
    <row r="196" spans="1:35" ht="91.5" customHeight="1" x14ac:dyDescent="0.25">
      <c r="B196" s="241"/>
      <c r="C196" s="241" t="s">
        <v>5</v>
      </c>
      <c r="D196" s="244"/>
      <c r="E196" s="245"/>
      <c r="F196" s="42" t="s">
        <v>4</v>
      </c>
      <c r="G196" s="43" t="s">
        <v>8</v>
      </c>
      <c r="H196" s="43" t="s">
        <v>9</v>
      </c>
      <c r="I196" s="250"/>
      <c r="J196" s="241"/>
      <c r="K196"/>
    </row>
    <row r="197" spans="1:35" ht="13.8" x14ac:dyDescent="0.25">
      <c r="B197" s="44" t="s">
        <v>21</v>
      </c>
      <c r="C197" s="241"/>
      <c r="D197" s="155"/>
      <c r="E197" s="143"/>
      <c r="F197" s="143"/>
      <c r="G197" s="143"/>
      <c r="H197" s="143"/>
      <c r="I197" s="143"/>
      <c r="J197" s="44"/>
      <c r="K197"/>
    </row>
    <row r="198" spans="1:35" ht="13.8" x14ac:dyDescent="0.25">
      <c r="B198" s="162"/>
      <c r="C198" s="44" t="s">
        <v>0</v>
      </c>
      <c r="D198" s="70" t="s">
        <v>14</v>
      </c>
      <c r="E198" s="60">
        <v>180</v>
      </c>
      <c r="F198" s="56">
        <v>5</v>
      </c>
      <c r="G198" s="56">
        <v>6</v>
      </c>
      <c r="H198" s="56">
        <v>24.1</v>
      </c>
      <c r="I198" s="56">
        <v>230</v>
      </c>
      <c r="J198" s="97">
        <v>260</v>
      </c>
      <c r="K198"/>
    </row>
    <row r="199" spans="1:35" ht="13.8" x14ac:dyDescent="0.25">
      <c r="B199" s="162"/>
      <c r="C199" s="58" t="s">
        <v>64</v>
      </c>
      <c r="D199" s="50" t="s">
        <v>14</v>
      </c>
      <c r="E199" s="148">
        <v>200</v>
      </c>
      <c r="F199" s="56">
        <v>2.8</v>
      </c>
      <c r="G199" s="56">
        <v>2.5</v>
      </c>
      <c r="H199" s="56">
        <v>13.6</v>
      </c>
      <c r="I199" s="56">
        <v>88</v>
      </c>
      <c r="J199" s="57">
        <v>465</v>
      </c>
      <c r="K199"/>
    </row>
    <row r="200" spans="1:35" ht="13.8" x14ac:dyDescent="0.25">
      <c r="B200" s="239"/>
      <c r="C200" s="147" t="s">
        <v>10</v>
      </c>
      <c r="D200" s="54" t="s">
        <v>14</v>
      </c>
      <c r="E200" s="55">
        <v>30</v>
      </c>
      <c r="F200" s="56">
        <v>1.5</v>
      </c>
      <c r="G200" s="56">
        <v>0.57999999999999996</v>
      </c>
      <c r="H200" s="56">
        <v>10.28</v>
      </c>
      <c r="I200" s="56">
        <v>52.4</v>
      </c>
      <c r="J200" s="55">
        <v>111</v>
      </c>
      <c r="K200"/>
    </row>
    <row r="201" spans="1:35" ht="13.8" x14ac:dyDescent="0.25">
      <c r="B201" s="239"/>
      <c r="C201" s="58" t="s">
        <v>30</v>
      </c>
      <c r="D201" s="79" t="s">
        <v>14</v>
      </c>
      <c r="E201" s="79">
        <v>15</v>
      </c>
      <c r="F201" s="79">
        <v>3.5</v>
      </c>
      <c r="G201" s="79">
        <v>4.4000000000000004</v>
      </c>
      <c r="H201" s="79">
        <v>0</v>
      </c>
      <c r="I201" s="79">
        <v>53.7</v>
      </c>
      <c r="J201" s="79" t="s">
        <v>40</v>
      </c>
      <c r="K201"/>
    </row>
    <row r="202" spans="1:35" ht="13.8" x14ac:dyDescent="0.25">
      <c r="B202" s="239"/>
      <c r="C202" s="95" t="s">
        <v>39</v>
      </c>
      <c r="D202" s="54" t="s">
        <v>14</v>
      </c>
      <c r="E202" s="55">
        <v>114</v>
      </c>
      <c r="F202" s="56">
        <v>0.4</v>
      </c>
      <c r="G202" s="56">
        <v>0.4</v>
      </c>
      <c r="H202" s="56">
        <v>9.8000000000000007</v>
      </c>
      <c r="I202" s="56">
        <v>44</v>
      </c>
      <c r="J202" s="55">
        <v>82</v>
      </c>
      <c r="K202"/>
    </row>
    <row r="203" spans="1:35" ht="13.8" x14ac:dyDescent="0.25">
      <c r="B203" s="239"/>
      <c r="C203" s="72" t="s">
        <v>41</v>
      </c>
      <c r="D203" s="54"/>
      <c r="E203" s="62">
        <f>SUM(E198:E202)</f>
        <v>539</v>
      </c>
      <c r="F203" s="62">
        <f>SUM(F198:F202)</f>
        <v>13.200000000000001</v>
      </c>
      <c r="G203" s="62">
        <f>SUM(G198:G202)</f>
        <v>13.88</v>
      </c>
      <c r="H203" s="62">
        <f>SUM(H198:H202)</f>
        <v>57.78</v>
      </c>
      <c r="I203" s="62">
        <f>SUM(I198:I202)</f>
        <v>468.09999999999997</v>
      </c>
      <c r="J203" s="185"/>
      <c r="K203"/>
    </row>
    <row r="204" spans="1:35" s="2" customFormat="1" ht="13.8" x14ac:dyDescent="0.25">
      <c r="A204" s="12"/>
      <c r="B204" s="239"/>
      <c r="C204" s="61" t="s">
        <v>2</v>
      </c>
      <c r="D204" s="54"/>
      <c r="E204" s="65"/>
      <c r="F204" s="62"/>
      <c r="G204" s="62"/>
      <c r="H204" s="62"/>
      <c r="I204" s="62"/>
      <c r="J204" s="185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s="2" customFormat="1" ht="13.8" x14ac:dyDescent="0.25">
      <c r="A205" s="12"/>
      <c r="B205" s="98"/>
      <c r="C205" s="102" t="s">
        <v>3</v>
      </c>
      <c r="D205" s="70" t="s">
        <v>14</v>
      </c>
      <c r="E205" s="172">
        <v>60</v>
      </c>
      <c r="F205" s="67">
        <v>0.6</v>
      </c>
      <c r="G205" s="67">
        <v>3.1</v>
      </c>
      <c r="H205" s="67">
        <v>1.8</v>
      </c>
      <c r="I205" s="67">
        <v>44</v>
      </c>
      <c r="J205" s="172">
        <v>18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ht="15" customHeight="1" x14ac:dyDescent="0.25">
      <c r="B206" s="98"/>
      <c r="C206" s="66" t="s">
        <v>65</v>
      </c>
      <c r="D206" s="55" t="s">
        <v>14</v>
      </c>
      <c r="E206" s="55">
        <v>200</v>
      </c>
      <c r="F206" s="56">
        <v>6.1</v>
      </c>
      <c r="G206" s="56">
        <v>6.48</v>
      </c>
      <c r="H206" s="56">
        <v>10.6</v>
      </c>
      <c r="I206" s="56">
        <v>127</v>
      </c>
      <c r="J206" s="55">
        <v>134</v>
      </c>
      <c r="K206"/>
    </row>
    <row r="207" spans="1:35" ht="13.8" x14ac:dyDescent="0.25">
      <c r="B207" s="251"/>
      <c r="C207" s="68" t="s">
        <v>118</v>
      </c>
      <c r="D207" s="70" t="s">
        <v>14</v>
      </c>
      <c r="E207" s="125">
        <v>100</v>
      </c>
      <c r="F207" s="67">
        <v>16.899999999999999</v>
      </c>
      <c r="G207" s="67">
        <v>16</v>
      </c>
      <c r="H207" s="67">
        <v>4</v>
      </c>
      <c r="I207" s="67">
        <v>232</v>
      </c>
      <c r="J207" s="172" t="s">
        <v>66</v>
      </c>
      <c r="K207"/>
    </row>
    <row r="208" spans="1:35" ht="15.6" customHeight="1" x14ac:dyDescent="0.25">
      <c r="B208" s="251"/>
      <c r="C208" s="156" t="s">
        <v>117</v>
      </c>
      <c r="D208" s="131" t="s">
        <v>14</v>
      </c>
      <c r="E208" s="79">
        <v>150</v>
      </c>
      <c r="F208" s="52">
        <v>8.5500000000000007</v>
      </c>
      <c r="G208" s="52">
        <v>7.8</v>
      </c>
      <c r="H208" s="52">
        <v>37</v>
      </c>
      <c r="I208" s="52">
        <v>253</v>
      </c>
      <c r="J208" s="174">
        <v>202</v>
      </c>
      <c r="K208"/>
    </row>
    <row r="209" spans="2:11" ht="13.8" x14ac:dyDescent="0.25">
      <c r="B209" s="251"/>
      <c r="C209" s="157" t="s">
        <v>33</v>
      </c>
      <c r="D209" s="54" t="s">
        <v>14</v>
      </c>
      <c r="E209" s="55">
        <v>200</v>
      </c>
      <c r="F209" s="56">
        <v>0.6</v>
      </c>
      <c r="G209" s="56">
        <v>0</v>
      </c>
      <c r="H209" s="56">
        <v>9.6999999999999993</v>
      </c>
      <c r="I209" s="56">
        <v>40</v>
      </c>
      <c r="J209" s="55">
        <v>494</v>
      </c>
      <c r="K209"/>
    </row>
    <row r="210" spans="2:11" ht="13.8" x14ac:dyDescent="0.25">
      <c r="B210" s="251"/>
      <c r="C210" s="72" t="s">
        <v>37</v>
      </c>
      <c r="D210" s="70" t="s">
        <v>14</v>
      </c>
      <c r="E210" s="55">
        <v>30</v>
      </c>
      <c r="F210" s="56">
        <v>1.98</v>
      </c>
      <c r="G210" s="56">
        <v>0.36</v>
      </c>
      <c r="H210" s="56">
        <v>10.199999999999999</v>
      </c>
      <c r="I210" s="56">
        <v>54.3</v>
      </c>
      <c r="J210" s="173">
        <v>110</v>
      </c>
      <c r="K210"/>
    </row>
    <row r="211" spans="2:11" ht="13.8" x14ac:dyDescent="0.25">
      <c r="B211" s="251"/>
      <c r="C211" s="72" t="s">
        <v>15</v>
      </c>
      <c r="D211" s="54" t="s">
        <v>14</v>
      </c>
      <c r="E211" s="55">
        <v>20</v>
      </c>
      <c r="F211" s="56">
        <v>1.5</v>
      </c>
      <c r="G211" s="56">
        <v>0.57999999999999996</v>
      </c>
      <c r="H211" s="56">
        <v>10.28</v>
      </c>
      <c r="I211" s="56">
        <v>52.4</v>
      </c>
      <c r="J211" s="171">
        <v>111</v>
      </c>
      <c r="K211"/>
    </row>
    <row r="212" spans="2:11" ht="13.8" x14ac:dyDescent="0.25">
      <c r="B212" s="251"/>
      <c r="C212" s="72" t="s">
        <v>30</v>
      </c>
      <c r="D212" s="84" t="s">
        <v>14</v>
      </c>
      <c r="E212" s="84">
        <f>SUM(E205:E211)</f>
        <v>760</v>
      </c>
      <c r="F212" s="78">
        <f>SUM(F205:F211)</f>
        <v>36.229999999999997</v>
      </c>
      <c r="G212" s="78">
        <f>SUM(G205:G211)</f>
        <v>34.319999999999993</v>
      </c>
      <c r="H212" s="78">
        <f>SUM(H205:H211)</f>
        <v>83.58</v>
      </c>
      <c r="I212" s="78">
        <f>SUM(I205:I211)</f>
        <v>802.69999999999993</v>
      </c>
      <c r="J212" s="55"/>
      <c r="K212"/>
    </row>
    <row r="213" spans="2:11" ht="13.8" x14ac:dyDescent="0.25">
      <c r="B213" s="59"/>
      <c r="C213" s="75" t="s">
        <v>11</v>
      </c>
      <c r="D213" s="50"/>
      <c r="E213" s="103"/>
      <c r="F213" s="78"/>
      <c r="G213" s="78"/>
      <c r="H213" s="78"/>
      <c r="I213" s="78"/>
      <c r="J213" s="55"/>
      <c r="K213"/>
    </row>
    <row r="214" spans="2:11" ht="13.8" x14ac:dyDescent="0.25">
      <c r="B214" s="59"/>
      <c r="C214" s="42" t="s">
        <v>75</v>
      </c>
      <c r="D214" s="113" t="s">
        <v>14</v>
      </c>
      <c r="E214" s="55">
        <v>205</v>
      </c>
      <c r="F214" s="114">
        <v>0.6</v>
      </c>
      <c r="G214" s="114">
        <v>0</v>
      </c>
      <c r="H214" s="114">
        <v>33</v>
      </c>
      <c r="I214" s="56">
        <v>136</v>
      </c>
      <c r="J214" s="55">
        <v>501</v>
      </c>
      <c r="K214"/>
    </row>
    <row r="215" spans="2:11" ht="13.8" x14ac:dyDescent="0.25">
      <c r="B215" s="59"/>
      <c r="C215" s="151" t="s">
        <v>103</v>
      </c>
      <c r="D215" s="84" t="s">
        <v>14</v>
      </c>
      <c r="E215" s="103">
        <f>SUM(E214:E214)</f>
        <v>205</v>
      </c>
      <c r="F215" s="78">
        <f>SUM(F214:F214)</f>
        <v>0.6</v>
      </c>
      <c r="G215" s="78">
        <f>SUM(G214:G214)</f>
        <v>0</v>
      </c>
      <c r="H215" s="78">
        <f>SUM(H214:H214)</f>
        <v>33</v>
      </c>
      <c r="I215" s="78">
        <f>SUM(I214:I214)</f>
        <v>136</v>
      </c>
      <c r="J215" s="55"/>
      <c r="K215"/>
    </row>
    <row r="216" spans="2:11" ht="13.8" x14ac:dyDescent="0.25">
      <c r="B216" s="171"/>
      <c r="C216" s="83" t="s">
        <v>76</v>
      </c>
      <c r="D216" s="83"/>
      <c r="E216" s="78">
        <f>SUM(E203,E212,E215)</f>
        <v>1504</v>
      </c>
      <c r="F216" s="78">
        <f>SUM(F203,F212,F215)</f>
        <v>50.03</v>
      </c>
      <c r="G216" s="78">
        <f>SUM(G203,G212,G215)</f>
        <v>48.199999999999996</v>
      </c>
      <c r="H216" s="78">
        <f>SUM(H203,H212,H215)</f>
        <v>174.36</v>
      </c>
      <c r="I216" s="78">
        <f>SUM(I203,I212,I215)</f>
        <v>1406.8</v>
      </c>
      <c r="J216" s="124"/>
      <c r="K216"/>
    </row>
    <row r="217" spans="2:11" ht="13.8" x14ac:dyDescent="0.25">
      <c r="B217" s="215"/>
      <c r="C217" s="119" t="s">
        <v>12</v>
      </c>
      <c r="D217" s="212"/>
      <c r="E217" s="213"/>
      <c r="F217" s="213"/>
      <c r="G217" s="213"/>
      <c r="H217" s="213"/>
      <c r="I217" s="213"/>
      <c r="J217" s="211"/>
      <c r="K217"/>
    </row>
    <row r="218" spans="2:11" ht="13.8" x14ac:dyDescent="0.25">
      <c r="B218" s="194"/>
      <c r="C218" s="196"/>
      <c r="D218" s="192"/>
      <c r="E218" s="193"/>
      <c r="F218" s="193"/>
      <c r="G218" s="193"/>
      <c r="H218" s="193"/>
      <c r="I218" s="193"/>
      <c r="J218" s="152"/>
      <c r="K218"/>
    </row>
    <row r="219" spans="2:11" ht="13.8" x14ac:dyDescent="0.25">
      <c r="B219" s="235"/>
      <c r="C219" s="191"/>
      <c r="D219" s="192"/>
      <c r="E219" s="193"/>
      <c r="F219" s="193"/>
      <c r="G219" s="193"/>
      <c r="H219" s="193"/>
      <c r="I219" s="193"/>
      <c r="J219" s="152"/>
      <c r="K219"/>
    </row>
    <row r="220" spans="2:11" ht="13.8" x14ac:dyDescent="0.25">
      <c r="B220" s="235"/>
      <c r="C220" s="191"/>
      <c r="D220" s="192"/>
      <c r="E220" s="193"/>
      <c r="F220" s="193"/>
      <c r="G220" s="193"/>
      <c r="H220" s="193"/>
      <c r="I220" s="193"/>
      <c r="J220" s="152"/>
      <c r="K220"/>
    </row>
    <row r="221" spans="2:11" ht="13.8" x14ac:dyDescent="0.25">
      <c r="B221" s="235"/>
      <c r="C221" s="191"/>
      <c r="D221" s="192"/>
      <c r="E221" s="193"/>
      <c r="F221" s="193"/>
      <c r="G221" s="193"/>
      <c r="H221" s="193"/>
      <c r="I221" s="193"/>
      <c r="J221" s="152"/>
      <c r="K221"/>
    </row>
    <row r="222" spans="2:11" ht="13.8" x14ac:dyDescent="0.25">
      <c r="B222" s="235"/>
      <c r="C222" s="191"/>
      <c r="D222" s="192"/>
      <c r="E222" s="193"/>
      <c r="F222" s="193"/>
      <c r="G222" s="193"/>
      <c r="H222" s="193"/>
      <c r="I222" s="193"/>
      <c r="J222" s="152"/>
      <c r="K222"/>
    </row>
    <row r="223" spans="2:11" ht="13.8" x14ac:dyDescent="0.25">
      <c r="B223" s="235"/>
      <c r="C223" s="191"/>
      <c r="D223" s="192"/>
      <c r="E223" s="193"/>
      <c r="F223" s="193"/>
      <c r="G223" s="193"/>
      <c r="H223" s="193"/>
      <c r="I223" s="193"/>
      <c r="J223" s="152"/>
      <c r="K223"/>
    </row>
    <row r="224" spans="2:11" ht="13.8" x14ac:dyDescent="0.25">
      <c r="B224" s="194"/>
      <c r="C224" s="191"/>
      <c r="D224" s="192"/>
      <c r="E224" s="193"/>
      <c r="F224" s="193"/>
      <c r="G224" s="193"/>
      <c r="H224" s="193"/>
      <c r="I224" s="193"/>
      <c r="J224" s="152"/>
      <c r="K224"/>
    </row>
    <row r="225" spans="1:35" ht="13.8" x14ac:dyDescent="0.25">
      <c r="B225" s="195"/>
      <c r="C225" s="238" t="s">
        <v>119</v>
      </c>
      <c r="D225" s="214"/>
      <c r="E225" s="209"/>
      <c r="F225" s="209"/>
      <c r="G225" s="209"/>
      <c r="H225" s="209"/>
      <c r="I225" s="209"/>
      <c r="J225" s="210"/>
      <c r="K225"/>
    </row>
    <row r="226" spans="1:35" ht="13.8" x14ac:dyDescent="0.25">
      <c r="B226" s="241" t="s">
        <v>35</v>
      </c>
      <c r="C226" s="238" t="s">
        <v>114</v>
      </c>
      <c r="D226" s="242" t="s">
        <v>28</v>
      </c>
      <c r="E226" s="243"/>
      <c r="F226" s="246" t="s">
        <v>7</v>
      </c>
      <c r="G226" s="247"/>
      <c r="H226" s="248"/>
      <c r="I226" s="249" t="s">
        <v>29</v>
      </c>
      <c r="J226" s="241" t="s">
        <v>6</v>
      </c>
      <c r="K226"/>
    </row>
    <row r="227" spans="1:35" ht="88.5" customHeight="1" x14ac:dyDescent="0.25">
      <c r="B227" s="241"/>
      <c r="C227" s="241" t="s">
        <v>5</v>
      </c>
      <c r="D227" s="244"/>
      <c r="E227" s="245"/>
      <c r="F227" s="42" t="s">
        <v>4</v>
      </c>
      <c r="G227" s="43" t="s">
        <v>8</v>
      </c>
      <c r="H227" s="43" t="s">
        <v>9</v>
      </c>
      <c r="I227" s="250"/>
      <c r="J227" s="241"/>
      <c r="K227"/>
    </row>
    <row r="228" spans="1:35" ht="13.8" x14ac:dyDescent="0.25">
      <c r="B228" s="44" t="s">
        <v>22</v>
      </c>
      <c r="C228" s="241"/>
      <c r="D228" s="44"/>
      <c r="E228" s="143"/>
      <c r="F228" s="143"/>
      <c r="G228" s="143"/>
      <c r="H228" s="143"/>
      <c r="I228" s="143"/>
      <c r="J228" s="44"/>
      <c r="K228"/>
    </row>
    <row r="229" spans="1:35" ht="13.8" x14ac:dyDescent="0.25">
      <c r="B229" s="162"/>
      <c r="C229" s="44" t="s">
        <v>0</v>
      </c>
      <c r="D229" s="54" t="s">
        <v>14</v>
      </c>
      <c r="E229" s="172">
        <v>170</v>
      </c>
      <c r="F229" s="67">
        <v>25.29</v>
      </c>
      <c r="G229" s="67">
        <v>13.25</v>
      </c>
      <c r="H229" s="67">
        <v>33.700000000000003</v>
      </c>
      <c r="I229" s="67">
        <v>357</v>
      </c>
      <c r="J229" s="97">
        <v>279</v>
      </c>
      <c r="K229"/>
    </row>
    <row r="230" spans="1:35" ht="27.6" x14ac:dyDescent="0.25">
      <c r="B230" s="162"/>
      <c r="C230" s="58" t="s">
        <v>67</v>
      </c>
      <c r="D230" s="70" t="s">
        <v>14</v>
      </c>
      <c r="E230" s="172">
        <v>200</v>
      </c>
      <c r="F230" s="67">
        <v>0.2</v>
      </c>
      <c r="G230" s="67">
        <v>0.1</v>
      </c>
      <c r="H230" s="67">
        <v>9.3000000000000007</v>
      </c>
      <c r="I230" s="67">
        <v>38</v>
      </c>
      <c r="J230" s="178">
        <v>457</v>
      </c>
      <c r="K230"/>
    </row>
    <row r="231" spans="1:35" ht="13.8" x14ac:dyDescent="0.25">
      <c r="B231" s="251"/>
      <c r="C231" s="96" t="s">
        <v>1</v>
      </c>
      <c r="D231" s="54" t="s">
        <v>14</v>
      </c>
      <c r="E231" s="55">
        <v>30</v>
      </c>
      <c r="F231" s="56">
        <v>1.5</v>
      </c>
      <c r="G231" s="56">
        <v>0.57999999999999996</v>
      </c>
      <c r="H231" s="56">
        <v>10.28</v>
      </c>
      <c r="I231" s="56">
        <v>52.4</v>
      </c>
      <c r="J231" s="55">
        <v>111</v>
      </c>
      <c r="K231"/>
    </row>
    <row r="232" spans="1:35" ht="13.8" x14ac:dyDescent="0.25">
      <c r="B232" s="251"/>
      <c r="C232" s="58" t="s">
        <v>30</v>
      </c>
      <c r="D232" s="54" t="s">
        <v>14</v>
      </c>
      <c r="E232" s="150">
        <v>114</v>
      </c>
      <c r="F232" s="56">
        <v>0.4</v>
      </c>
      <c r="G232" s="56">
        <v>0.4</v>
      </c>
      <c r="H232" s="56">
        <v>9.8000000000000007</v>
      </c>
      <c r="I232" s="56">
        <v>44</v>
      </c>
      <c r="J232" s="55">
        <v>82</v>
      </c>
      <c r="K232"/>
    </row>
    <row r="233" spans="1:35" ht="13.8" x14ac:dyDescent="0.25">
      <c r="B233" s="251"/>
      <c r="C233" s="58" t="s">
        <v>41</v>
      </c>
      <c r="D233" s="54" t="s">
        <v>14</v>
      </c>
      <c r="E233" s="84">
        <f>SUM(E229:E232)</f>
        <v>514</v>
      </c>
      <c r="F233" s="78">
        <f>SUM(F229:F232)</f>
        <v>27.389999999999997</v>
      </c>
      <c r="G233" s="78">
        <f>SUM(G229:G232)</f>
        <v>14.33</v>
      </c>
      <c r="H233" s="78">
        <f>SUM(H229:H232)</f>
        <v>63.08</v>
      </c>
      <c r="I233" s="78">
        <f>SUM(I229:I232)</f>
        <v>491.4</v>
      </c>
      <c r="J233" s="97"/>
      <c r="K233"/>
      <c r="L233" s="18"/>
      <c r="M233" s="19"/>
      <c r="N233" s="20"/>
    </row>
    <row r="234" spans="1:35" ht="13.8" x14ac:dyDescent="0.25">
      <c r="B234" s="251"/>
      <c r="C234" s="61" t="s">
        <v>2</v>
      </c>
      <c r="D234" s="158"/>
      <c r="E234" s="78"/>
      <c r="F234" s="78"/>
      <c r="G234" s="78"/>
      <c r="H234" s="78"/>
      <c r="I234" s="78"/>
      <c r="J234" s="179"/>
      <c r="K234"/>
      <c r="L234" s="21"/>
      <c r="M234" s="19"/>
      <c r="N234" s="9"/>
    </row>
    <row r="235" spans="1:35" ht="17.25" customHeight="1" x14ac:dyDescent="0.25">
      <c r="B235" s="59"/>
      <c r="C235" s="102" t="s">
        <v>3</v>
      </c>
      <c r="D235" s="54" t="s">
        <v>14</v>
      </c>
      <c r="E235" s="172">
        <v>60</v>
      </c>
      <c r="F235" s="67">
        <v>0.8</v>
      </c>
      <c r="G235" s="67">
        <v>3.7</v>
      </c>
      <c r="H235" s="67">
        <v>3.7</v>
      </c>
      <c r="I235" s="67">
        <v>73</v>
      </c>
      <c r="J235" s="172">
        <v>31</v>
      </c>
      <c r="K235"/>
      <c r="L235" s="22"/>
      <c r="M235" s="23"/>
      <c r="N235" s="9"/>
    </row>
    <row r="236" spans="1:35" ht="27.6" x14ac:dyDescent="0.25">
      <c r="B236" s="98"/>
      <c r="C236" s="66" t="s">
        <v>69</v>
      </c>
      <c r="D236" s="70" t="s">
        <v>14</v>
      </c>
      <c r="E236" s="172">
        <v>200</v>
      </c>
      <c r="F236" s="67">
        <v>6</v>
      </c>
      <c r="G236" s="67">
        <v>2</v>
      </c>
      <c r="H236" s="67">
        <v>8</v>
      </c>
      <c r="I236" s="67">
        <v>73</v>
      </c>
      <c r="J236" s="97">
        <v>121</v>
      </c>
      <c r="K236"/>
      <c r="L236" s="24"/>
      <c r="M236" s="18"/>
      <c r="N236" s="20"/>
    </row>
    <row r="237" spans="1:35" ht="13.8" x14ac:dyDescent="0.25">
      <c r="B237" s="74"/>
      <c r="C237" s="96" t="s">
        <v>86</v>
      </c>
      <c r="D237" s="54" t="s">
        <v>14</v>
      </c>
      <c r="E237" s="55">
        <v>90</v>
      </c>
      <c r="F237" s="56">
        <v>18</v>
      </c>
      <c r="G237" s="56">
        <v>16.2</v>
      </c>
      <c r="H237" s="56">
        <v>10</v>
      </c>
      <c r="I237" s="56">
        <v>256</v>
      </c>
      <c r="J237" s="55">
        <v>372</v>
      </c>
      <c r="K237"/>
    </row>
    <row r="238" spans="1:35" s="2" customFormat="1" ht="13.8" x14ac:dyDescent="0.25">
      <c r="A238" s="12"/>
      <c r="B238" s="239"/>
      <c r="C238" s="66" t="s">
        <v>52</v>
      </c>
      <c r="D238" s="54" t="s">
        <v>14</v>
      </c>
      <c r="E238" s="159">
        <v>150</v>
      </c>
      <c r="F238" s="160">
        <v>2.8</v>
      </c>
      <c r="G238" s="160">
        <v>6.14</v>
      </c>
      <c r="H238" s="160">
        <v>21</v>
      </c>
      <c r="I238" s="67">
        <v>127.5</v>
      </c>
      <c r="J238" s="172">
        <v>177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ht="13.8" x14ac:dyDescent="0.25">
      <c r="B239" s="239"/>
      <c r="C239" s="96" t="s">
        <v>97</v>
      </c>
      <c r="D239" s="70" t="s">
        <v>14</v>
      </c>
      <c r="E239" s="55">
        <v>200</v>
      </c>
      <c r="F239" s="56">
        <v>0.7</v>
      </c>
      <c r="G239" s="56">
        <v>0.3</v>
      </c>
      <c r="H239" s="56">
        <v>18.3</v>
      </c>
      <c r="I239" s="56">
        <v>78</v>
      </c>
      <c r="J239" s="55">
        <v>496</v>
      </c>
      <c r="K239"/>
    </row>
    <row r="240" spans="1:35" ht="13.8" x14ac:dyDescent="0.25">
      <c r="B240" s="239"/>
      <c r="C240" s="72" t="s">
        <v>32</v>
      </c>
      <c r="D240" s="70" t="s">
        <v>14</v>
      </c>
      <c r="E240" s="55">
        <v>30</v>
      </c>
      <c r="F240" s="56">
        <v>1.98</v>
      </c>
      <c r="G240" s="56">
        <v>0.36</v>
      </c>
      <c r="H240" s="56">
        <v>10.199999999999999</v>
      </c>
      <c r="I240" s="56">
        <v>54.3</v>
      </c>
      <c r="J240" s="173">
        <v>110</v>
      </c>
      <c r="K240"/>
    </row>
    <row r="241" spans="2:20" ht="13.8" x14ac:dyDescent="0.25">
      <c r="B241" s="239"/>
      <c r="C241" s="72" t="s">
        <v>15</v>
      </c>
      <c r="D241" s="54" t="s">
        <v>14</v>
      </c>
      <c r="E241" s="55">
        <v>20</v>
      </c>
      <c r="F241" s="56">
        <v>1.5</v>
      </c>
      <c r="G241" s="56">
        <v>0.57999999999999996</v>
      </c>
      <c r="H241" s="56">
        <v>10.28</v>
      </c>
      <c r="I241" s="56">
        <v>52.4</v>
      </c>
      <c r="J241" s="171">
        <v>111</v>
      </c>
      <c r="K241"/>
    </row>
    <row r="242" spans="2:20" ht="13.8" x14ac:dyDescent="0.25">
      <c r="B242" s="239"/>
      <c r="C242" s="72" t="s">
        <v>30</v>
      </c>
      <c r="D242" s="64" t="s">
        <v>14</v>
      </c>
      <c r="E242" s="84">
        <f>SUM(E235:E241)</f>
        <v>750</v>
      </c>
      <c r="F242" s="78">
        <f>SUM(F235:F241)</f>
        <v>31.78</v>
      </c>
      <c r="G242" s="78">
        <f>SUM(G235:G241)</f>
        <v>29.279999999999998</v>
      </c>
      <c r="H242" s="78">
        <f>SUM(H235:H241)</f>
        <v>81.48</v>
      </c>
      <c r="I242" s="78">
        <f>SUM(I235:I241)</f>
        <v>714.19999999999993</v>
      </c>
      <c r="J242" s="97"/>
      <c r="K242"/>
    </row>
    <row r="243" spans="2:20" ht="13.8" x14ac:dyDescent="0.25">
      <c r="B243" s="239"/>
      <c r="C243" s="75" t="s">
        <v>11</v>
      </c>
      <c r="D243" s="50"/>
      <c r="E243" s="103"/>
      <c r="F243" s="56"/>
      <c r="G243" s="56"/>
      <c r="H243" s="56"/>
      <c r="I243" s="56"/>
      <c r="J243" s="171"/>
      <c r="K243"/>
    </row>
    <row r="244" spans="2:20" ht="13.8" x14ac:dyDescent="0.25">
      <c r="B244" s="239"/>
      <c r="C244" s="42" t="s">
        <v>75</v>
      </c>
      <c r="D244" s="139" t="s">
        <v>14</v>
      </c>
      <c r="E244" s="140">
        <v>30</v>
      </c>
      <c r="F244" s="56">
        <v>1.77</v>
      </c>
      <c r="G244" s="56">
        <v>1.41</v>
      </c>
      <c r="H244" s="56">
        <v>22.5</v>
      </c>
      <c r="I244" s="56">
        <v>109.8</v>
      </c>
      <c r="J244" s="55">
        <v>581</v>
      </c>
      <c r="K244"/>
    </row>
    <row r="245" spans="2:20" ht="13.8" x14ac:dyDescent="0.25">
      <c r="B245" s="239"/>
      <c r="C245" s="138" t="s">
        <v>80</v>
      </c>
      <c r="D245" s="84" t="s">
        <v>14</v>
      </c>
      <c r="E245" s="103">
        <v>30</v>
      </c>
      <c r="F245" s="78">
        <f>SUM(F244:F244)</f>
        <v>1.77</v>
      </c>
      <c r="G245" s="78">
        <f>SUM(G244:G244)</f>
        <v>1.41</v>
      </c>
      <c r="H245" s="78">
        <f>SUM(H244:H244)</f>
        <v>22.5</v>
      </c>
      <c r="I245" s="78">
        <f>SUM(I244:I244)</f>
        <v>109.8</v>
      </c>
      <c r="J245" s="55"/>
      <c r="K245"/>
      <c r="M245" s="228"/>
      <c r="N245" s="19"/>
      <c r="O245" s="229"/>
      <c r="P245" s="41"/>
      <c r="Q245" s="41"/>
      <c r="R245" s="41"/>
      <c r="S245" s="41"/>
      <c r="T245" s="230"/>
    </row>
    <row r="246" spans="2:20" ht="13.8" x14ac:dyDescent="0.25">
      <c r="B246" s="240"/>
      <c r="C246" s="83" t="s">
        <v>76</v>
      </c>
      <c r="D246" s="84"/>
      <c r="E246" s="78">
        <f>SUM(E233,E242,E245)</f>
        <v>1294</v>
      </c>
      <c r="F246" s="78">
        <f>SUM(F233,F242,F245)</f>
        <v>60.940000000000005</v>
      </c>
      <c r="G246" s="78">
        <f>SUM(G233,G242,G245)</f>
        <v>45.019999999999996</v>
      </c>
      <c r="H246" s="78">
        <f>SUM(H233,H242,H245)</f>
        <v>167.06</v>
      </c>
      <c r="I246" s="78">
        <f>SUM(I233,I242,I245)</f>
        <v>1315.3999999999999</v>
      </c>
      <c r="J246" s="124"/>
      <c r="K246"/>
    </row>
    <row r="247" spans="2:20" ht="13.8" x14ac:dyDescent="0.25">
      <c r="B247" s="215"/>
      <c r="C247" s="119" t="s">
        <v>12</v>
      </c>
      <c r="D247" s="222"/>
      <c r="E247" s="213"/>
      <c r="F247" s="213"/>
      <c r="G247" s="213"/>
      <c r="H247" s="213"/>
      <c r="I247" s="213"/>
      <c r="J247" s="211"/>
      <c r="K247"/>
    </row>
    <row r="248" spans="2:20" ht="13.8" x14ac:dyDescent="0.25">
      <c r="B248" s="194"/>
      <c r="C248" s="196"/>
      <c r="D248" s="224"/>
      <c r="E248" s="193"/>
      <c r="F248" s="193"/>
      <c r="G248" s="193"/>
      <c r="H248" s="193"/>
      <c r="I248" s="193"/>
      <c r="J248" s="152"/>
      <c r="K248"/>
    </row>
    <row r="249" spans="2:20" ht="13.8" x14ac:dyDescent="0.25">
      <c r="B249" s="194"/>
      <c r="C249" s="191"/>
      <c r="D249" s="224"/>
      <c r="E249" s="193"/>
      <c r="F249" s="193"/>
      <c r="G249" s="193"/>
      <c r="H249" s="193"/>
      <c r="I249" s="193"/>
      <c r="J249" s="152"/>
      <c r="K249"/>
    </row>
    <row r="250" spans="2:20" ht="13.8" x14ac:dyDescent="0.25">
      <c r="B250" s="235"/>
      <c r="C250" s="191"/>
      <c r="D250" s="224"/>
      <c r="E250" s="193"/>
      <c r="F250" s="193"/>
      <c r="G250" s="193"/>
      <c r="H250" s="193"/>
      <c r="I250" s="193"/>
      <c r="J250" s="152"/>
      <c r="K250"/>
    </row>
    <row r="251" spans="2:20" ht="13.8" x14ac:dyDescent="0.25">
      <c r="B251" s="235"/>
      <c r="C251" s="191"/>
      <c r="D251" s="224"/>
      <c r="E251" s="193"/>
      <c r="F251" s="193"/>
      <c r="G251" s="193"/>
      <c r="H251" s="193"/>
      <c r="I251" s="193"/>
      <c r="J251" s="152"/>
      <c r="K251"/>
    </row>
    <row r="252" spans="2:20" ht="13.8" x14ac:dyDescent="0.25">
      <c r="B252" s="235"/>
      <c r="C252" s="191"/>
      <c r="D252" s="224"/>
      <c r="E252" s="193"/>
      <c r="F252" s="193"/>
      <c r="G252" s="193"/>
      <c r="H252" s="193"/>
      <c r="I252" s="193"/>
      <c r="J252" s="152"/>
      <c r="K252"/>
    </row>
    <row r="253" spans="2:20" ht="13.8" x14ac:dyDescent="0.25">
      <c r="B253" s="235"/>
      <c r="C253" s="191"/>
      <c r="D253" s="224"/>
      <c r="E253" s="193"/>
      <c r="F253" s="193"/>
      <c r="G253" s="193"/>
      <c r="H253" s="193"/>
      <c r="I253" s="193"/>
      <c r="J253" s="152"/>
      <c r="K253"/>
    </row>
    <row r="254" spans="2:20" ht="13.8" x14ac:dyDescent="0.25">
      <c r="B254" s="194"/>
      <c r="C254" s="191"/>
      <c r="D254" s="224"/>
      <c r="E254" s="193"/>
      <c r="F254" s="193"/>
      <c r="G254" s="193"/>
      <c r="H254" s="193"/>
      <c r="I254" s="193"/>
      <c r="J254" s="152"/>
      <c r="K254"/>
    </row>
    <row r="255" spans="2:20" ht="13.8" x14ac:dyDescent="0.25">
      <c r="B255" s="195"/>
      <c r="C255" s="238" t="s">
        <v>119</v>
      </c>
      <c r="D255" s="223"/>
      <c r="E255" s="209"/>
      <c r="F255" s="209"/>
      <c r="G255" s="209"/>
      <c r="H255" s="209"/>
      <c r="I255" s="209"/>
      <c r="J255" s="210"/>
      <c r="K255"/>
    </row>
    <row r="256" spans="2:20" ht="13.8" x14ac:dyDescent="0.25">
      <c r="B256" s="241" t="s">
        <v>35</v>
      </c>
      <c r="C256" s="238" t="s">
        <v>114</v>
      </c>
      <c r="D256" s="242" t="s">
        <v>28</v>
      </c>
      <c r="E256" s="243"/>
      <c r="F256" s="246" t="s">
        <v>7</v>
      </c>
      <c r="G256" s="247"/>
      <c r="H256" s="248"/>
      <c r="I256" s="249" t="s">
        <v>29</v>
      </c>
      <c r="J256" s="241" t="s">
        <v>6</v>
      </c>
      <c r="K256"/>
    </row>
    <row r="257" spans="1:31" ht="76.5" customHeight="1" x14ac:dyDescent="0.25">
      <c r="B257" s="241"/>
      <c r="C257" s="241" t="s">
        <v>5</v>
      </c>
      <c r="D257" s="244"/>
      <c r="E257" s="245"/>
      <c r="F257" s="42" t="s">
        <v>4</v>
      </c>
      <c r="G257" s="43" t="s">
        <v>8</v>
      </c>
      <c r="H257" s="43" t="s">
        <v>9</v>
      </c>
      <c r="I257" s="250"/>
      <c r="J257" s="241"/>
      <c r="K257"/>
    </row>
    <row r="258" spans="1:31" ht="13.8" x14ac:dyDescent="0.25">
      <c r="B258" s="93" t="s">
        <v>23</v>
      </c>
      <c r="C258" s="241"/>
      <c r="D258" s="93"/>
      <c r="E258" s="120"/>
      <c r="F258" s="120"/>
      <c r="G258" s="120"/>
      <c r="H258" s="120"/>
      <c r="I258" s="120"/>
      <c r="J258" s="93"/>
      <c r="K258"/>
    </row>
    <row r="259" spans="1:31" ht="13.8" x14ac:dyDescent="0.25">
      <c r="B259" s="161"/>
      <c r="C259" s="93" t="s">
        <v>0</v>
      </c>
      <c r="D259" s="55" t="s">
        <v>14</v>
      </c>
      <c r="E259" s="55">
        <v>60</v>
      </c>
      <c r="F259" s="55">
        <v>1.7</v>
      </c>
      <c r="G259" s="55">
        <v>2.1</v>
      </c>
      <c r="H259" s="55">
        <v>21</v>
      </c>
      <c r="I259" s="55">
        <v>40</v>
      </c>
      <c r="J259" s="55">
        <v>157</v>
      </c>
      <c r="K259"/>
    </row>
    <row r="260" spans="1:31" ht="15.6" customHeight="1" x14ac:dyDescent="0.25">
      <c r="B260" s="162"/>
      <c r="C260" s="72" t="s">
        <v>73</v>
      </c>
      <c r="D260" s="153" t="s">
        <v>14</v>
      </c>
      <c r="E260" s="172">
        <v>150</v>
      </c>
      <c r="F260" s="67">
        <v>13</v>
      </c>
      <c r="G260" s="67">
        <v>20</v>
      </c>
      <c r="H260" s="67">
        <v>3.2</v>
      </c>
      <c r="I260" s="67">
        <v>246</v>
      </c>
      <c r="J260" s="97">
        <v>268</v>
      </c>
      <c r="K260"/>
    </row>
    <row r="261" spans="1:31" ht="13.8" x14ac:dyDescent="0.25">
      <c r="B261" s="239"/>
      <c r="C261" s="163" t="s">
        <v>13</v>
      </c>
      <c r="D261" s="70" t="s">
        <v>14</v>
      </c>
      <c r="E261" s="55">
        <v>200</v>
      </c>
      <c r="F261" s="56">
        <v>3.3</v>
      </c>
      <c r="G261" s="56">
        <v>2.9</v>
      </c>
      <c r="H261" s="56">
        <v>13.8</v>
      </c>
      <c r="I261" s="56">
        <v>94</v>
      </c>
      <c r="J261" s="97">
        <v>462</v>
      </c>
      <c r="K261"/>
    </row>
    <row r="262" spans="1:31" ht="13.8" x14ac:dyDescent="0.25">
      <c r="B262" s="239"/>
      <c r="C262" s="121" t="s">
        <v>57</v>
      </c>
      <c r="D262" s="54" t="s">
        <v>14</v>
      </c>
      <c r="E262" s="55">
        <v>20</v>
      </c>
      <c r="F262" s="56">
        <v>1.5</v>
      </c>
      <c r="G262" s="56">
        <v>0.57999999999999996</v>
      </c>
      <c r="H262" s="56">
        <v>10.28</v>
      </c>
      <c r="I262" s="56">
        <v>52.4</v>
      </c>
      <c r="J262" s="55">
        <v>111</v>
      </c>
      <c r="K262"/>
    </row>
    <row r="263" spans="1:31" ht="13.8" x14ac:dyDescent="0.25">
      <c r="B263" s="239"/>
      <c r="C263" s="58" t="s">
        <v>30</v>
      </c>
      <c r="D263" s="54" t="s">
        <v>14</v>
      </c>
      <c r="E263" s="150">
        <v>114</v>
      </c>
      <c r="F263" s="56">
        <v>0.4</v>
      </c>
      <c r="G263" s="56">
        <v>0.4</v>
      </c>
      <c r="H263" s="56">
        <v>9.8000000000000007</v>
      </c>
      <c r="I263" s="56">
        <v>44</v>
      </c>
      <c r="J263" s="55">
        <v>82</v>
      </c>
      <c r="K263"/>
    </row>
    <row r="264" spans="1:31" ht="13.8" x14ac:dyDescent="0.25">
      <c r="B264" s="239"/>
      <c r="C264" s="58" t="s">
        <v>41</v>
      </c>
      <c r="D264" s="54"/>
      <c r="E264" s="84">
        <f>SUM(E259:E263)</f>
        <v>544</v>
      </c>
      <c r="F264" s="78">
        <f>SUM(F259:F263)</f>
        <v>19.899999999999999</v>
      </c>
      <c r="G264" s="78">
        <f>SUM(G259:G263)</f>
        <v>25.979999999999997</v>
      </c>
      <c r="H264" s="78">
        <f>SUM(H259:H263)</f>
        <v>58.08</v>
      </c>
      <c r="I264" s="78">
        <f>SUM(I259:I263)</f>
        <v>476.4</v>
      </c>
      <c r="J264" s="97"/>
      <c r="K264"/>
    </row>
    <row r="265" spans="1:31" ht="13.8" x14ac:dyDescent="0.25">
      <c r="B265" s="239"/>
      <c r="C265" s="61" t="s">
        <v>2</v>
      </c>
      <c r="D265" s="122"/>
      <c r="E265" s="123"/>
      <c r="F265" s="123"/>
      <c r="G265" s="123"/>
      <c r="H265" s="123"/>
      <c r="I265" s="123"/>
      <c r="J265" s="179"/>
      <c r="K265"/>
    </row>
    <row r="266" spans="1:31" ht="13.8" x14ac:dyDescent="0.25">
      <c r="B266" s="239"/>
      <c r="C266" s="102" t="s">
        <v>3</v>
      </c>
      <c r="D266" s="54" t="s">
        <v>14</v>
      </c>
      <c r="E266" s="172">
        <v>60</v>
      </c>
      <c r="F266" s="67">
        <v>0.66</v>
      </c>
      <c r="G266" s="67">
        <v>0.12</v>
      </c>
      <c r="H266" s="67">
        <v>2.2799999999999998</v>
      </c>
      <c r="I266" s="67">
        <v>14.4</v>
      </c>
      <c r="J266" s="175">
        <v>148</v>
      </c>
      <c r="K266"/>
    </row>
    <row r="267" spans="1:31" ht="24" customHeight="1" x14ac:dyDescent="0.25">
      <c r="B267" s="98"/>
      <c r="C267" s="66" t="s">
        <v>42</v>
      </c>
      <c r="D267" s="50" t="s">
        <v>14</v>
      </c>
      <c r="E267" s="172">
        <v>200</v>
      </c>
      <c r="F267" s="172">
        <v>6.83</v>
      </c>
      <c r="G267" s="172">
        <v>8</v>
      </c>
      <c r="H267" s="172">
        <v>10.65</v>
      </c>
      <c r="I267" s="172">
        <v>120</v>
      </c>
      <c r="J267" s="172">
        <v>95</v>
      </c>
      <c r="K267"/>
    </row>
    <row r="268" spans="1:31" ht="27.6" x14ac:dyDescent="0.25">
      <c r="B268" s="74"/>
      <c r="C268" s="66" t="s">
        <v>107</v>
      </c>
      <c r="D268" s="70" t="s">
        <v>14</v>
      </c>
      <c r="E268" s="172">
        <v>240</v>
      </c>
      <c r="F268" s="172">
        <v>13.3</v>
      </c>
      <c r="G268" s="172">
        <v>12.7</v>
      </c>
      <c r="H268" s="67">
        <v>4</v>
      </c>
      <c r="I268" s="172">
        <v>325.5</v>
      </c>
      <c r="J268" s="171">
        <v>364</v>
      </c>
      <c r="K268"/>
    </row>
    <row r="269" spans="1:31" ht="13.8" x14ac:dyDescent="0.25">
      <c r="B269" s="59"/>
      <c r="C269" s="127" t="s">
        <v>115</v>
      </c>
      <c r="D269" s="113" t="s">
        <v>14</v>
      </c>
      <c r="E269" s="55">
        <v>205</v>
      </c>
      <c r="F269" s="114">
        <v>0.6</v>
      </c>
      <c r="G269" s="114">
        <v>0.4</v>
      </c>
      <c r="H269" s="114">
        <v>32.6</v>
      </c>
      <c r="I269" s="56">
        <v>140</v>
      </c>
      <c r="J269" s="55">
        <v>501</v>
      </c>
      <c r="K269"/>
    </row>
    <row r="270" spans="1:31" s="2" customFormat="1" ht="13.8" x14ac:dyDescent="0.25">
      <c r="A270" s="12"/>
      <c r="B270" s="59"/>
      <c r="C270" s="151" t="s">
        <v>104</v>
      </c>
      <c r="D270" s="70" t="s">
        <v>14</v>
      </c>
      <c r="E270" s="55">
        <v>30</v>
      </c>
      <c r="F270" s="56">
        <v>1.98</v>
      </c>
      <c r="G270" s="56">
        <v>0.36</v>
      </c>
      <c r="H270" s="56">
        <v>10.199999999999999</v>
      </c>
      <c r="I270" s="56">
        <v>54.3</v>
      </c>
      <c r="J270" s="173">
        <v>110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1:31" ht="13.8" x14ac:dyDescent="0.25">
      <c r="B271" s="59"/>
      <c r="C271" s="72" t="s">
        <v>15</v>
      </c>
      <c r="D271" s="54" t="s">
        <v>14</v>
      </c>
      <c r="E271" s="55">
        <v>20</v>
      </c>
      <c r="F271" s="56">
        <v>1.5</v>
      </c>
      <c r="G271" s="56">
        <v>0.57999999999999996</v>
      </c>
      <c r="H271" s="56">
        <v>10.28</v>
      </c>
      <c r="I271" s="56">
        <v>52.4</v>
      </c>
      <c r="J271" s="171">
        <v>111</v>
      </c>
      <c r="K271"/>
    </row>
    <row r="272" spans="1:31" ht="13.8" x14ac:dyDescent="0.25">
      <c r="B272" s="59"/>
      <c r="C272" s="72" t="s">
        <v>30</v>
      </c>
      <c r="D272" s="54"/>
      <c r="E272" s="84">
        <f>SUM(E266:E271)</f>
        <v>755</v>
      </c>
      <c r="F272" s="78">
        <f>SUM(F266:F271)</f>
        <v>24.87</v>
      </c>
      <c r="G272" s="78">
        <f>SUM(G266:G271)</f>
        <v>22.159999999999997</v>
      </c>
      <c r="H272" s="78">
        <f>SUM(H266:H271)</f>
        <v>70.010000000000005</v>
      </c>
      <c r="I272" s="78">
        <f>SUM(I266:I271)</f>
        <v>706.59999999999991</v>
      </c>
      <c r="J272" s="97"/>
      <c r="K272"/>
    </row>
    <row r="273" spans="2:11" ht="13.8" x14ac:dyDescent="0.25">
      <c r="B273" s="59"/>
      <c r="C273" s="75" t="s">
        <v>11</v>
      </c>
      <c r="D273" s="50"/>
      <c r="E273" s="103"/>
      <c r="F273" s="77"/>
      <c r="G273" s="77"/>
      <c r="H273" s="77"/>
      <c r="I273" s="77"/>
      <c r="J273" s="174"/>
      <c r="K273"/>
    </row>
    <row r="274" spans="2:11" ht="13.8" x14ac:dyDescent="0.25">
      <c r="B274" s="59"/>
      <c r="C274" s="42" t="s">
        <v>75</v>
      </c>
      <c r="D274" s="131" t="s">
        <v>14</v>
      </c>
      <c r="E274" s="164">
        <v>100</v>
      </c>
      <c r="F274" s="56">
        <v>7.83</v>
      </c>
      <c r="G274" s="56">
        <v>8</v>
      </c>
      <c r="H274" s="56">
        <v>56.5</v>
      </c>
      <c r="I274" s="56">
        <v>330</v>
      </c>
      <c r="J274" s="164">
        <v>563</v>
      </c>
      <c r="K274"/>
    </row>
    <row r="275" spans="2:11" ht="13.8" x14ac:dyDescent="0.25">
      <c r="B275" s="59"/>
      <c r="C275" s="124" t="s">
        <v>83</v>
      </c>
      <c r="D275" s="84" t="s">
        <v>14</v>
      </c>
      <c r="E275" s="103">
        <v>230</v>
      </c>
      <c r="F275" s="77">
        <f>SUM(F274:F274)</f>
        <v>7.83</v>
      </c>
      <c r="G275" s="77">
        <f>SUM(G274:G274)</f>
        <v>8</v>
      </c>
      <c r="H275" s="77">
        <f>SUM(H274:H274)</f>
        <v>56.5</v>
      </c>
      <c r="I275" s="77">
        <f>SUM(I274:I274)</f>
        <v>330</v>
      </c>
      <c r="J275" s="174"/>
      <c r="K275"/>
    </row>
    <row r="276" spans="2:11" ht="13.8" x14ac:dyDescent="0.25">
      <c r="B276" s="165"/>
      <c r="C276" s="83" t="s">
        <v>76</v>
      </c>
      <c r="D276" s="83"/>
      <c r="E276" s="78">
        <f>SUM(E264,E272,E275)</f>
        <v>1529</v>
      </c>
      <c r="F276" s="78">
        <f>SUM(F264,F272,F275)</f>
        <v>52.599999999999994</v>
      </c>
      <c r="G276" s="78">
        <f>SUM(G264,G272,G275)</f>
        <v>56.139999999999993</v>
      </c>
      <c r="H276" s="78">
        <f>SUM(H264,H272,H275)</f>
        <v>184.59</v>
      </c>
      <c r="I276" s="78">
        <f>SUM(I264,I272,I275)</f>
        <v>1513</v>
      </c>
      <c r="J276" s="124"/>
      <c r="K276"/>
    </row>
    <row r="277" spans="2:11" ht="13.8" x14ac:dyDescent="0.25">
      <c r="B277" s="225"/>
      <c r="C277" s="119" t="s">
        <v>12</v>
      </c>
      <c r="D277" s="212"/>
      <c r="E277" s="213"/>
      <c r="F277" s="213"/>
      <c r="G277" s="213"/>
      <c r="H277" s="213"/>
      <c r="I277" s="213"/>
      <c r="J277" s="211"/>
      <c r="K277"/>
    </row>
    <row r="278" spans="2:11" ht="13.8" x14ac:dyDescent="0.25">
      <c r="B278" s="226"/>
      <c r="C278" s="196"/>
      <c r="D278" s="192"/>
      <c r="E278" s="193"/>
      <c r="F278" s="193"/>
      <c r="G278" s="193"/>
      <c r="H278" s="193"/>
      <c r="I278" s="193"/>
      <c r="J278" s="152"/>
      <c r="K278"/>
    </row>
    <row r="279" spans="2:11" ht="13.8" x14ac:dyDescent="0.25">
      <c r="B279" s="226"/>
      <c r="C279" s="191"/>
      <c r="D279" s="192"/>
      <c r="E279" s="193"/>
      <c r="F279" s="193"/>
      <c r="G279" s="193"/>
      <c r="H279" s="193"/>
      <c r="I279" s="193"/>
      <c r="J279" s="152"/>
      <c r="K279"/>
    </row>
    <row r="280" spans="2:11" ht="13.8" x14ac:dyDescent="0.25">
      <c r="B280" s="226"/>
      <c r="C280" s="191"/>
      <c r="D280" s="192"/>
      <c r="E280" s="193"/>
      <c r="F280" s="193"/>
      <c r="G280" s="193"/>
      <c r="H280" s="193"/>
      <c r="I280" s="193"/>
      <c r="J280" s="152"/>
      <c r="K280"/>
    </row>
    <row r="281" spans="2:11" ht="13.8" x14ac:dyDescent="0.25">
      <c r="B281" s="226"/>
      <c r="C281" s="191"/>
      <c r="D281" s="192"/>
      <c r="E281" s="193"/>
      <c r="F281" s="193"/>
      <c r="G281" s="193"/>
      <c r="H281" s="193"/>
      <c r="I281" s="193"/>
      <c r="J281" s="152"/>
      <c r="K281"/>
    </row>
    <row r="282" spans="2:11" ht="13.8" x14ac:dyDescent="0.25">
      <c r="B282" s="226"/>
      <c r="C282" s="191"/>
      <c r="D282" s="192"/>
      <c r="E282" s="193"/>
      <c r="F282" s="193"/>
      <c r="G282" s="193"/>
      <c r="H282" s="193"/>
      <c r="I282" s="193"/>
      <c r="J282" s="152"/>
      <c r="K282"/>
    </row>
    <row r="283" spans="2:11" ht="13.8" x14ac:dyDescent="0.25">
      <c r="B283" s="226"/>
      <c r="C283" s="191"/>
      <c r="D283" s="192"/>
      <c r="E283" s="193"/>
      <c r="F283" s="193"/>
      <c r="G283" s="193"/>
      <c r="H283" s="193"/>
      <c r="I283" s="193"/>
      <c r="J283" s="152"/>
      <c r="K283"/>
    </row>
    <row r="284" spans="2:11" ht="13.8" x14ac:dyDescent="0.25">
      <c r="B284" s="226"/>
      <c r="C284" s="191"/>
      <c r="D284" s="192"/>
      <c r="E284" s="193"/>
      <c r="F284" s="193"/>
      <c r="G284" s="193"/>
      <c r="H284" s="193"/>
      <c r="I284" s="193"/>
      <c r="J284" s="152"/>
      <c r="K284"/>
    </row>
    <row r="285" spans="2:11" ht="13.8" x14ac:dyDescent="0.25">
      <c r="B285" s="226"/>
      <c r="C285" s="191"/>
      <c r="D285" s="192"/>
      <c r="E285" s="193"/>
      <c r="F285" s="193"/>
      <c r="G285" s="193"/>
      <c r="H285" s="193"/>
      <c r="I285" s="193"/>
      <c r="J285" s="152"/>
      <c r="K285"/>
    </row>
    <row r="286" spans="2:11" ht="13.8" x14ac:dyDescent="0.25">
      <c r="B286" s="227"/>
      <c r="C286" s="238" t="s">
        <v>119</v>
      </c>
      <c r="D286" s="214"/>
      <c r="E286" s="209"/>
      <c r="F286" s="209"/>
      <c r="G286" s="209"/>
      <c r="H286" s="209"/>
      <c r="I286" s="209"/>
      <c r="J286" s="152"/>
      <c r="K286"/>
    </row>
    <row r="287" spans="2:11" ht="13.8" x14ac:dyDescent="0.25">
      <c r="B287" s="241" t="s">
        <v>35</v>
      </c>
      <c r="C287" s="238" t="s">
        <v>114</v>
      </c>
      <c r="D287" s="242" t="s">
        <v>28</v>
      </c>
      <c r="E287" s="243"/>
      <c r="F287" s="246" t="s">
        <v>7</v>
      </c>
      <c r="G287" s="247"/>
      <c r="H287" s="248"/>
      <c r="I287" s="249" t="s">
        <v>29</v>
      </c>
      <c r="J287" s="241" t="s">
        <v>6</v>
      </c>
      <c r="K287"/>
    </row>
    <row r="288" spans="2:11" ht="73.5" customHeight="1" x14ac:dyDescent="0.25">
      <c r="B288" s="241"/>
      <c r="C288" s="241" t="s">
        <v>5</v>
      </c>
      <c r="D288" s="244"/>
      <c r="E288" s="245"/>
      <c r="F288" s="42" t="s">
        <v>4</v>
      </c>
      <c r="G288" s="43" t="s">
        <v>8</v>
      </c>
      <c r="H288" s="43" t="s">
        <v>9</v>
      </c>
      <c r="I288" s="250"/>
      <c r="J288" s="241"/>
      <c r="K288"/>
    </row>
    <row r="289" spans="1:35" s="3" customFormat="1" ht="13.8" x14ac:dyDescent="0.25">
      <c r="A289" s="232"/>
      <c r="B289" s="176" t="s">
        <v>24</v>
      </c>
      <c r="C289" s="241"/>
      <c r="D289" s="44"/>
      <c r="E289" s="143"/>
      <c r="F289" s="143"/>
      <c r="G289" s="143"/>
      <c r="H289" s="143"/>
      <c r="I289" s="143"/>
      <c r="J289" s="44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 s="14"/>
    </row>
    <row r="290" spans="1:35" ht="13.8" x14ac:dyDescent="0.25">
      <c r="B290" s="161"/>
      <c r="C290" s="44" t="s">
        <v>0</v>
      </c>
      <c r="D290" s="153" t="s">
        <v>14</v>
      </c>
      <c r="E290" s="171">
        <v>100</v>
      </c>
      <c r="F290" s="167">
        <v>16.2</v>
      </c>
      <c r="G290" s="167">
        <v>12</v>
      </c>
      <c r="H290" s="167">
        <v>0.3</v>
      </c>
      <c r="I290" s="167">
        <v>174</v>
      </c>
      <c r="J290" s="173">
        <v>366</v>
      </c>
      <c r="K290"/>
    </row>
    <row r="291" spans="1:35" ht="13.8" x14ac:dyDescent="0.25">
      <c r="B291" s="162"/>
      <c r="C291" s="166" t="s">
        <v>92</v>
      </c>
      <c r="D291" s="131" t="s">
        <v>14</v>
      </c>
      <c r="E291" s="129">
        <v>150</v>
      </c>
      <c r="F291" s="132">
        <v>5.55</v>
      </c>
      <c r="G291" s="132">
        <v>4.95</v>
      </c>
      <c r="H291" s="132">
        <v>29.55</v>
      </c>
      <c r="I291" s="111">
        <v>184.5</v>
      </c>
      <c r="J291" s="110">
        <v>256</v>
      </c>
      <c r="K291"/>
    </row>
    <row r="292" spans="1:35" ht="13.5" customHeight="1" x14ac:dyDescent="0.25">
      <c r="B292" s="252"/>
      <c r="C292" s="121" t="s">
        <v>48</v>
      </c>
      <c r="D292" s="50" t="s">
        <v>14</v>
      </c>
      <c r="E292" s="148">
        <v>200</v>
      </c>
      <c r="F292" s="56">
        <v>2.8</v>
      </c>
      <c r="G292" s="56">
        <v>2.5</v>
      </c>
      <c r="H292" s="56">
        <v>13.6</v>
      </c>
      <c r="I292" s="56">
        <v>88</v>
      </c>
      <c r="J292" s="57">
        <v>465</v>
      </c>
      <c r="K292"/>
    </row>
    <row r="293" spans="1:35" ht="13.8" x14ac:dyDescent="0.25">
      <c r="B293" s="252"/>
      <c r="C293" s="147" t="s">
        <v>10</v>
      </c>
      <c r="D293" s="54" t="s">
        <v>14</v>
      </c>
      <c r="E293" s="55">
        <v>20</v>
      </c>
      <c r="F293" s="56">
        <v>1.5</v>
      </c>
      <c r="G293" s="56">
        <v>0.57999999999999996</v>
      </c>
      <c r="H293" s="56">
        <v>10.28</v>
      </c>
      <c r="I293" s="56">
        <v>52.4</v>
      </c>
      <c r="J293" s="55" t="s">
        <v>46</v>
      </c>
      <c r="K293"/>
    </row>
    <row r="294" spans="1:35" ht="13.65" customHeight="1" x14ac:dyDescent="0.25">
      <c r="B294" s="252"/>
      <c r="C294" s="58" t="s">
        <v>30</v>
      </c>
      <c r="D294" s="54" t="s">
        <v>14</v>
      </c>
      <c r="E294" s="150">
        <v>114</v>
      </c>
      <c r="F294" s="56">
        <v>0.4</v>
      </c>
      <c r="G294" s="56">
        <v>0.4</v>
      </c>
      <c r="H294" s="56">
        <v>9.8000000000000007</v>
      </c>
      <c r="I294" s="56">
        <v>44</v>
      </c>
      <c r="J294" s="55">
        <v>82</v>
      </c>
      <c r="K294"/>
    </row>
    <row r="295" spans="1:35" ht="13.8" x14ac:dyDescent="0.25">
      <c r="B295" s="252"/>
      <c r="C295" s="58" t="s">
        <v>41</v>
      </c>
      <c r="D295" s="122" t="s">
        <v>14</v>
      </c>
      <c r="E295" s="78">
        <f>SUM(E290:E294)</f>
        <v>584</v>
      </c>
      <c r="F295" s="78">
        <f>SUM(F290:F294)</f>
        <v>26.45</v>
      </c>
      <c r="G295" s="78">
        <f>SUM(G290:G294)</f>
        <v>20.429999999999996</v>
      </c>
      <c r="H295" s="78">
        <f>SUM(H290:H294)</f>
        <v>63.53</v>
      </c>
      <c r="I295" s="78">
        <f>SUM(I290:I294)</f>
        <v>542.9</v>
      </c>
      <c r="J295" s="179"/>
      <c r="K295"/>
    </row>
    <row r="296" spans="1:35" ht="13.8" x14ac:dyDescent="0.25">
      <c r="B296" s="252"/>
      <c r="C296" s="61" t="s">
        <v>2</v>
      </c>
      <c r="D296" s="84"/>
      <c r="E296" s="55"/>
      <c r="F296" s="55"/>
      <c r="G296" s="55"/>
      <c r="H296" s="55"/>
      <c r="I296" s="55"/>
      <c r="J296" s="55"/>
      <c r="K296"/>
    </row>
    <row r="297" spans="1:35" ht="13.8" x14ac:dyDescent="0.25">
      <c r="B297" s="98"/>
      <c r="C297" s="102" t="s">
        <v>3</v>
      </c>
      <c r="D297" s="131" t="s">
        <v>47</v>
      </c>
      <c r="E297" s="55">
        <v>60</v>
      </c>
      <c r="F297" s="56">
        <v>0.87</v>
      </c>
      <c r="G297" s="56">
        <v>3.6</v>
      </c>
      <c r="H297" s="56">
        <v>5.04</v>
      </c>
      <c r="I297" s="56">
        <v>56.4</v>
      </c>
      <c r="J297" s="175">
        <v>1</v>
      </c>
      <c r="K297"/>
    </row>
    <row r="298" spans="1:35" ht="13.8" x14ac:dyDescent="0.25">
      <c r="B298" s="74"/>
      <c r="C298" s="121" t="s">
        <v>53</v>
      </c>
      <c r="D298" s="113" t="s">
        <v>14</v>
      </c>
      <c r="E298" s="107">
        <v>200</v>
      </c>
      <c r="F298" s="108">
        <v>9.0500000000000007</v>
      </c>
      <c r="G298" s="108">
        <v>5.26</v>
      </c>
      <c r="H298" s="108">
        <v>11.68</v>
      </c>
      <c r="I298" s="108">
        <v>131</v>
      </c>
      <c r="J298" s="74">
        <v>144</v>
      </c>
      <c r="K298"/>
    </row>
    <row r="299" spans="1:35" ht="13.8" x14ac:dyDescent="0.25">
      <c r="B299" s="239"/>
      <c r="C299" s="66" t="s">
        <v>106</v>
      </c>
      <c r="D299" s="70" t="s">
        <v>14</v>
      </c>
      <c r="E299" s="172">
        <v>90</v>
      </c>
      <c r="F299" s="67">
        <v>15</v>
      </c>
      <c r="G299" s="67">
        <v>5</v>
      </c>
      <c r="H299" s="67">
        <v>14</v>
      </c>
      <c r="I299" s="67">
        <v>173</v>
      </c>
      <c r="J299" s="172">
        <v>357</v>
      </c>
      <c r="K299"/>
    </row>
    <row r="300" spans="1:35" ht="13.8" x14ac:dyDescent="0.25">
      <c r="B300" s="239"/>
      <c r="C300" s="156" t="s">
        <v>70</v>
      </c>
      <c r="D300" s="54" t="s">
        <v>14</v>
      </c>
      <c r="E300" s="55">
        <v>150</v>
      </c>
      <c r="F300" s="67">
        <v>4</v>
      </c>
      <c r="G300" s="67">
        <v>2.6</v>
      </c>
      <c r="H300" s="67">
        <v>35</v>
      </c>
      <c r="I300" s="67">
        <v>182</v>
      </c>
      <c r="J300" s="172">
        <v>241</v>
      </c>
      <c r="K300"/>
    </row>
    <row r="301" spans="1:35" ht="13.8" x14ac:dyDescent="0.25">
      <c r="B301" s="239"/>
      <c r="C301" s="69" t="s">
        <v>91</v>
      </c>
      <c r="D301" s="54" t="s">
        <v>14</v>
      </c>
      <c r="E301" s="55">
        <v>200</v>
      </c>
      <c r="F301" s="56">
        <v>0.6</v>
      </c>
      <c r="G301" s="56">
        <v>0</v>
      </c>
      <c r="H301" s="56">
        <v>20.100000000000001</v>
      </c>
      <c r="I301" s="56">
        <v>84</v>
      </c>
      <c r="J301" s="55">
        <v>495</v>
      </c>
      <c r="K301"/>
    </row>
    <row r="302" spans="1:35" ht="13.8" x14ac:dyDescent="0.25">
      <c r="B302" s="239"/>
      <c r="C302" s="72" t="s">
        <v>54</v>
      </c>
      <c r="D302" s="70" t="s">
        <v>14</v>
      </c>
      <c r="E302" s="55">
        <v>30</v>
      </c>
      <c r="F302" s="56">
        <v>1.98</v>
      </c>
      <c r="G302" s="56">
        <v>0.36</v>
      </c>
      <c r="H302" s="56">
        <v>10.199999999999999</v>
      </c>
      <c r="I302" s="56">
        <v>54.3</v>
      </c>
      <c r="J302" s="173" t="s">
        <v>46</v>
      </c>
      <c r="K302"/>
    </row>
    <row r="303" spans="1:35" ht="13.8" x14ac:dyDescent="0.25">
      <c r="B303" s="239"/>
      <c r="C303" s="72" t="s">
        <v>15</v>
      </c>
      <c r="D303" s="54" t="s">
        <v>14</v>
      </c>
      <c r="E303" s="55">
        <v>20</v>
      </c>
      <c r="F303" s="56">
        <v>1.5</v>
      </c>
      <c r="G303" s="56">
        <v>0.57999999999999996</v>
      </c>
      <c r="H303" s="56">
        <v>10.28</v>
      </c>
      <c r="I303" s="56">
        <v>52.4</v>
      </c>
      <c r="J303" s="171" t="s">
        <v>46</v>
      </c>
      <c r="K303"/>
    </row>
    <row r="304" spans="1:35" ht="13.8" x14ac:dyDescent="0.25">
      <c r="B304" s="239"/>
      <c r="C304" s="72" t="s">
        <v>30</v>
      </c>
      <c r="D304" s="54"/>
      <c r="E304" s="84">
        <f>SUM(E297:E303)</f>
        <v>750</v>
      </c>
      <c r="F304" s="78">
        <f>SUM(F297:F303)</f>
        <v>33</v>
      </c>
      <c r="G304" s="78">
        <f>SUM(G297:G303)</f>
        <v>17.399999999999999</v>
      </c>
      <c r="H304" s="78">
        <f>SUM(H297:H303)</f>
        <v>106.3</v>
      </c>
      <c r="I304" s="78">
        <f>SUM(I297:I303)</f>
        <v>733.09999999999991</v>
      </c>
      <c r="J304" s="97"/>
      <c r="K304"/>
    </row>
    <row r="305" spans="2:11" ht="13.8" x14ac:dyDescent="0.25">
      <c r="B305" s="74"/>
      <c r="C305" s="75" t="s">
        <v>11</v>
      </c>
      <c r="D305" s="54"/>
      <c r="E305" s="135"/>
      <c r="F305" s="78"/>
      <c r="G305" s="78"/>
      <c r="H305" s="78"/>
      <c r="I305" s="78"/>
      <c r="J305" s="97"/>
      <c r="K305"/>
    </row>
    <row r="306" spans="2:11" ht="13.8" x14ac:dyDescent="0.25">
      <c r="B306" s="74"/>
      <c r="C306" s="84" t="s">
        <v>75</v>
      </c>
      <c r="D306" s="113" t="s">
        <v>14</v>
      </c>
      <c r="E306" s="55">
        <v>200</v>
      </c>
      <c r="F306" s="114">
        <v>0.8</v>
      </c>
      <c r="G306" s="114">
        <v>0.2</v>
      </c>
      <c r="H306" s="114">
        <v>26</v>
      </c>
      <c r="I306" s="56">
        <v>106</v>
      </c>
      <c r="J306" s="55">
        <v>501</v>
      </c>
      <c r="K306"/>
    </row>
    <row r="307" spans="2:11" ht="13.8" x14ac:dyDescent="0.25">
      <c r="B307" s="74"/>
      <c r="C307" s="151" t="s">
        <v>112</v>
      </c>
      <c r="D307" s="84" t="s">
        <v>14</v>
      </c>
      <c r="E307" s="103">
        <v>230</v>
      </c>
      <c r="F307" s="78">
        <f>SUM(F306:F306)</f>
        <v>0.8</v>
      </c>
      <c r="G307" s="78">
        <f>SUM(G306:G306)</f>
        <v>0.2</v>
      </c>
      <c r="H307" s="78">
        <f>SUM(H306:H306)</f>
        <v>26</v>
      </c>
      <c r="I307" s="78">
        <f>SUM(I306:I306)</f>
        <v>106</v>
      </c>
      <c r="J307" s="97"/>
      <c r="K307"/>
    </row>
    <row r="308" spans="2:11" ht="13.8" x14ac:dyDescent="0.25">
      <c r="B308" s="171"/>
      <c r="C308" s="83" t="s">
        <v>76</v>
      </c>
      <c r="D308" s="84"/>
      <c r="E308" s="78">
        <f>SUM(E295,E304,E307)</f>
        <v>1564</v>
      </c>
      <c r="F308" s="78">
        <f>SUM(F295,F304,F307)</f>
        <v>60.25</v>
      </c>
      <c r="G308" s="78">
        <f>SUM(G295,G304,G307)</f>
        <v>38.03</v>
      </c>
      <c r="H308" s="78">
        <f>SUM(H295,H304,H307)</f>
        <v>195.82999999999998</v>
      </c>
      <c r="I308" s="78">
        <f>SUM(I295,I304,I307)</f>
        <v>1382</v>
      </c>
      <c r="J308" s="124"/>
      <c r="K308"/>
    </row>
    <row r="309" spans="2:11" ht="13.8" x14ac:dyDescent="0.25">
      <c r="B309" s="215"/>
      <c r="C309" s="119" t="s">
        <v>12</v>
      </c>
      <c r="D309" s="222"/>
      <c r="E309" s="213"/>
      <c r="F309" s="213"/>
      <c r="G309" s="213"/>
      <c r="H309" s="213"/>
      <c r="I309" s="213"/>
      <c r="J309" s="211"/>
      <c r="K309"/>
    </row>
    <row r="310" spans="2:11" ht="13.8" x14ac:dyDescent="0.25">
      <c r="B310" s="194"/>
      <c r="C310" s="196"/>
      <c r="D310" s="224"/>
      <c r="E310" s="193"/>
      <c r="F310" s="193"/>
      <c r="G310" s="193"/>
      <c r="H310" s="193"/>
      <c r="I310" s="193"/>
      <c r="J310" s="152"/>
      <c r="K310"/>
    </row>
    <row r="311" spans="2:11" ht="13.8" x14ac:dyDescent="0.25">
      <c r="B311" s="194"/>
      <c r="C311" s="191"/>
      <c r="D311" s="224"/>
      <c r="E311" s="193"/>
      <c r="F311" s="193"/>
      <c r="G311" s="193"/>
      <c r="H311" s="193"/>
      <c r="I311" s="193"/>
      <c r="J311" s="152"/>
      <c r="K311"/>
    </row>
    <row r="312" spans="2:11" ht="13.8" x14ac:dyDescent="0.25">
      <c r="B312" s="194"/>
      <c r="C312" s="191"/>
      <c r="D312" s="224"/>
      <c r="E312" s="193"/>
      <c r="F312" s="193"/>
      <c r="G312" s="193"/>
      <c r="H312" s="193"/>
      <c r="I312" s="193"/>
      <c r="J312" s="152"/>
      <c r="K312"/>
    </row>
    <row r="313" spans="2:11" ht="13.8" x14ac:dyDescent="0.25">
      <c r="B313" s="235"/>
      <c r="C313" s="191"/>
      <c r="D313" s="224"/>
      <c r="E313" s="193"/>
      <c r="F313" s="193"/>
      <c r="G313" s="193"/>
      <c r="H313" s="193"/>
      <c r="I313" s="193"/>
      <c r="J313" s="152"/>
      <c r="K313"/>
    </row>
    <row r="314" spans="2:11" ht="13.8" x14ac:dyDescent="0.25">
      <c r="B314" s="235"/>
      <c r="C314" s="191"/>
      <c r="D314" s="224"/>
      <c r="E314" s="193"/>
      <c r="F314" s="193"/>
      <c r="G314" s="193"/>
      <c r="H314" s="193"/>
      <c r="I314" s="193"/>
      <c r="J314" s="152"/>
      <c r="K314"/>
    </row>
    <row r="315" spans="2:11" ht="13.8" x14ac:dyDescent="0.25">
      <c r="B315" s="235"/>
      <c r="C315" s="191"/>
      <c r="D315" s="224"/>
      <c r="E315" s="193"/>
      <c r="F315" s="193"/>
      <c r="G315" s="193"/>
      <c r="H315" s="193"/>
      <c r="I315" s="193"/>
      <c r="J315" s="152"/>
      <c r="K315"/>
    </row>
    <row r="316" spans="2:11" ht="13.8" x14ac:dyDescent="0.25">
      <c r="B316" s="235"/>
      <c r="C316" s="191"/>
      <c r="D316" s="224"/>
      <c r="E316" s="193"/>
      <c r="F316" s="193"/>
      <c r="G316" s="193"/>
      <c r="H316" s="193"/>
      <c r="I316" s="193"/>
      <c r="J316" s="152"/>
      <c r="K316"/>
    </row>
    <row r="317" spans="2:11" ht="13.8" x14ac:dyDescent="0.25">
      <c r="B317" s="235"/>
      <c r="C317" s="191"/>
      <c r="D317" s="224"/>
      <c r="E317" s="193"/>
      <c r="F317" s="193"/>
      <c r="G317" s="193"/>
      <c r="H317" s="193"/>
      <c r="I317" s="193"/>
      <c r="J317" s="152"/>
      <c r="K317"/>
    </row>
    <row r="318" spans="2:11" ht="13.8" x14ac:dyDescent="0.25">
      <c r="B318" s="194"/>
      <c r="C318" s="191"/>
      <c r="D318" s="224"/>
      <c r="E318" s="193"/>
      <c r="F318" s="193"/>
      <c r="G318" s="193"/>
      <c r="H318" s="193"/>
      <c r="I318" s="193"/>
      <c r="J318" s="152"/>
      <c r="K318"/>
    </row>
    <row r="319" spans="2:11" ht="13.8" x14ac:dyDescent="0.25">
      <c r="B319" s="195"/>
      <c r="C319" s="238" t="s">
        <v>119</v>
      </c>
      <c r="D319" s="223"/>
      <c r="E319" s="209"/>
      <c r="F319" s="209"/>
      <c r="G319" s="209"/>
      <c r="H319" s="209"/>
      <c r="I319" s="209"/>
      <c r="J319" s="210"/>
      <c r="K319"/>
    </row>
    <row r="320" spans="2:11" ht="13.8" x14ac:dyDescent="0.25">
      <c r="B320" s="241" t="s">
        <v>35</v>
      </c>
      <c r="C320" s="238" t="s">
        <v>114</v>
      </c>
      <c r="D320" s="242" t="s">
        <v>28</v>
      </c>
      <c r="E320" s="243"/>
      <c r="F320" s="246" t="s">
        <v>7</v>
      </c>
      <c r="G320" s="247"/>
      <c r="H320" s="248"/>
      <c r="I320" s="249" t="s">
        <v>29</v>
      </c>
      <c r="J320" s="241" t="s">
        <v>6</v>
      </c>
      <c r="K320"/>
    </row>
    <row r="321" spans="1:37" ht="87" customHeight="1" x14ac:dyDescent="0.25">
      <c r="B321" s="241"/>
      <c r="C321" s="241" t="s">
        <v>5</v>
      </c>
      <c r="D321" s="244"/>
      <c r="E321" s="245"/>
      <c r="F321" s="42" t="s">
        <v>4</v>
      </c>
      <c r="G321" s="43" t="s">
        <v>8</v>
      </c>
      <c r="H321" s="43" t="s">
        <v>9</v>
      </c>
      <c r="I321" s="250"/>
      <c r="J321" s="241"/>
      <c r="K321"/>
    </row>
    <row r="322" spans="1:37" s="2" customFormat="1" ht="13.8" x14ac:dyDescent="0.25">
      <c r="A322" s="12"/>
      <c r="B322" s="44" t="s">
        <v>25</v>
      </c>
      <c r="C322" s="241"/>
      <c r="D322" s="44"/>
      <c r="E322" s="143"/>
      <c r="F322" s="143"/>
      <c r="G322" s="143"/>
      <c r="H322" s="143"/>
      <c r="I322" s="143"/>
      <c r="J322" s="44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7" s="3" customFormat="1" ht="13.8" x14ac:dyDescent="0.25">
      <c r="A323" s="232"/>
      <c r="B323" s="162"/>
      <c r="C323" s="44" t="s">
        <v>0</v>
      </c>
      <c r="D323" s="70" t="s">
        <v>14</v>
      </c>
      <c r="E323" s="172">
        <v>180</v>
      </c>
      <c r="F323" s="67">
        <v>2.7</v>
      </c>
      <c r="G323" s="67">
        <v>3.6</v>
      </c>
      <c r="H323" s="67">
        <v>28.3</v>
      </c>
      <c r="I323" s="67">
        <v>208.43</v>
      </c>
      <c r="J323" s="172">
        <v>217</v>
      </c>
      <c r="K323"/>
      <c r="L323"/>
      <c r="M323" s="231"/>
      <c r="N323" s="19"/>
      <c r="O323" s="9"/>
      <c r="P323" s="41"/>
      <c r="Q323" s="41"/>
      <c r="R323" s="41"/>
      <c r="S323" s="41"/>
      <c r="T323" s="9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 s="14"/>
    </row>
    <row r="324" spans="1:37" ht="13.8" x14ac:dyDescent="0.25">
      <c r="B324" s="162"/>
      <c r="C324" s="66" t="s">
        <v>62</v>
      </c>
      <c r="D324" s="55" t="s">
        <v>14</v>
      </c>
      <c r="E324" s="55">
        <v>200</v>
      </c>
      <c r="F324" s="67">
        <v>0.3</v>
      </c>
      <c r="G324" s="67">
        <v>0.1</v>
      </c>
      <c r="H324" s="67">
        <v>9.5</v>
      </c>
      <c r="I324" s="67">
        <v>40</v>
      </c>
      <c r="J324" s="178">
        <v>459</v>
      </c>
      <c r="K324"/>
    </row>
    <row r="325" spans="1:37" ht="13.8" x14ac:dyDescent="0.25">
      <c r="B325" s="162"/>
      <c r="C325" s="121" t="s">
        <v>89</v>
      </c>
      <c r="D325" s="50" t="s">
        <v>14</v>
      </c>
      <c r="E325" s="51">
        <v>10</v>
      </c>
      <c r="F325" s="56">
        <v>0.16</v>
      </c>
      <c r="G325" s="56">
        <v>7.2</v>
      </c>
      <c r="H325" s="56">
        <v>0.13</v>
      </c>
      <c r="I325" s="56">
        <v>73.180000000000007</v>
      </c>
      <c r="J325" s="178">
        <v>79</v>
      </c>
      <c r="K325"/>
    </row>
    <row r="326" spans="1:37" ht="13.8" x14ac:dyDescent="0.25">
      <c r="B326" s="239"/>
      <c r="C326" s="49" t="s">
        <v>59</v>
      </c>
      <c r="D326" s="54" t="s">
        <v>14</v>
      </c>
      <c r="E326" s="55">
        <v>30</v>
      </c>
      <c r="F326" s="56">
        <v>1.5</v>
      </c>
      <c r="G326" s="56">
        <v>0.57999999999999996</v>
      </c>
      <c r="H326" s="56">
        <v>10.28</v>
      </c>
      <c r="I326" s="56">
        <v>52.4</v>
      </c>
      <c r="J326" s="55">
        <v>111</v>
      </c>
      <c r="K326"/>
    </row>
    <row r="327" spans="1:37" ht="13.8" x14ac:dyDescent="0.25">
      <c r="B327" s="239"/>
      <c r="C327" s="58" t="s">
        <v>30</v>
      </c>
      <c r="D327" s="54" t="s">
        <v>14</v>
      </c>
      <c r="E327" s="150">
        <v>114</v>
      </c>
      <c r="F327" s="56">
        <v>0.4</v>
      </c>
      <c r="G327" s="56">
        <v>0.4</v>
      </c>
      <c r="H327" s="56">
        <v>9.8000000000000007</v>
      </c>
      <c r="I327" s="56">
        <v>44</v>
      </c>
      <c r="J327" s="55">
        <v>82</v>
      </c>
      <c r="K327"/>
    </row>
    <row r="328" spans="1:37" ht="13.8" x14ac:dyDescent="0.25">
      <c r="B328" s="239"/>
      <c r="C328" s="58" t="s">
        <v>41</v>
      </c>
      <c r="D328" s="54"/>
      <c r="E328" s="84">
        <f>SUM(E323:E327)</f>
        <v>534</v>
      </c>
      <c r="F328" s="78">
        <f>SUM(F323:F327)</f>
        <v>5.0600000000000005</v>
      </c>
      <c r="G328" s="78">
        <f>SUM(G323:G327)</f>
        <v>11.88</v>
      </c>
      <c r="H328" s="78">
        <f>SUM(H323:H327)</f>
        <v>58.010000000000005</v>
      </c>
      <c r="I328" s="78">
        <f>SUM(I323:I327)</f>
        <v>418.01</v>
      </c>
      <c r="J328" s="97"/>
      <c r="K328"/>
    </row>
    <row r="329" spans="1:37" ht="13.8" x14ac:dyDescent="0.25">
      <c r="B329" s="239"/>
      <c r="C329" s="61" t="s">
        <v>2</v>
      </c>
      <c r="D329" s="54"/>
      <c r="E329" s="62"/>
      <c r="F329" s="62"/>
      <c r="G329" s="62"/>
      <c r="H329" s="62"/>
      <c r="I329" s="62"/>
      <c r="J329" s="185"/>
      <c r="K329"/>
    </row>
    <row r="330" spans="1:37" ht="13.8" x14ac:dyDescent="0.25">
      <c r="B330" s="239"/>
      <c r="C330" s="102" t="s">
        <v>3</v>
      </c>
      <c r="D330" s="110" t="s">
        <v>14</v>
      </c>
      <c r="E330" s="172">
        <v>60</v>
      </c>
      <c r="F330" s="172">
        <v>0.4</v>
      </c>
      <c r="G330" s="172">
        <v>0.06</v>
      </c>
      <c r="H330" s="172">
        <v>1.1399999999999999</v>
      </c>
      <c r="I330" s="172">
        <v>6.6</v>
      </c>
      <c r="J330" s="172">
        <v>148</v>
      </c>
      <c r="K330"/>
    </row>
    <row r="331" spans="1:37" ht="13.8" x14ac:dyDescent="0.25">
      <c r="B331" s="98"/>
      <c r="C331" s="168" t="s">
        <v>31</v>
      </c>
      <c r="D331" s="50" t="s">
        <v>14</v>
      </c>
      <c r="E331" s="55">
        <v>200</v>
      </c>
      <c r="F331" s="56">
        <v>7.5</v>
      </c>
      <c r="G331" s="56">
        <v>5.0999999999999996</v>
      </c>
      <c r="H331" s="56">
        <v>3.04</v>
      </c>
      <c r="I331" s="56">
        <v>136</v>
      </c>
      <c r="J331" s="55">
        <v>106</v>
      </c>
      <c r="K331"/>
    </row>
    <row r="332" spans="1:37" ht="13.8" x14ac:dyDescent="0.25">
      <c r="B332" s="98"/>
      <c r="C332" s="66" t="s">
        <v>110</v>
      </c>
      <c r="D332" s="169" t="s">
        <v>14</v>
      </c>
      <c r="E332" s="172">
        <v>130</v>
      </c>
      <c r="F332" s="67">
        <v>9</v>
      </c>
      <c r="G332" s="67">
        <v>5</v>
      </c>
      <c r="H332" s="67">
        <v>4.43</v>
      </c>
      <c r="I332" s="67">
        <v>177.36</v>
      </c>
      <c r="J332" s="172">
        <v>299</v>
      </c>
      <c r="K332"/>
    </row>
    <row r="333" spans="1:37" ht="13.8" x14ac:dyDescent="0.25">
      <c r="B333" s="239"/>
      <c r="C333" s="124" t="s">
        <v>100</v>
      </c>
      <c r="D333" s="54" t="s">
        <v>14</v>
      </c>
      <c r="E333" s="55">
        <v>150</v>
      </c>
      <c r="F333" s="56">
        <v>3.1</v>
      </c>
      <c r="G333" s="56">
        <v>5.3</v>
      </c>
      <c r="H333" s="56">
        <v>19.8</v>
      </c>
      <c r="I333" s="56">
        <v>180</v>
      </c>
      <c r="J333" s="55">
        <v>426</v>
      </c>
      <c r="K333"/>
    </row>
    <row r="334" spans="1:37" ht="13.8" x14ac:dyDescent="0.25">
      <c r="B334" s="239"/>
      <c r="C334" s="72" t="s">
        <v>90</v>
      </c>
      <c r="D334" s="113" t="s">
        <v>14</v>
      </c>
      <c r="E334" s="55">
        <v>205</v>
      </c>
      <c r="F334" s="114">
        <v>0.2</v>
      </c>
      <c r="G334" s="114">
        <v>0</v>
      </c>
      <c r="H334" s="114">
        <v>24</v>
      </c>
      <c r="I334" s="56">
        <v>100</v>
      </c>
      <c r="J334" s="55">
        <v>501</v>
      </c>
      <c r="K334"/>
    </row>
    <row r="335" spans="1:37" ht="13.8" x14ac:dyDescent="0.25">
      <c r="B335" s="239"/>
      <c r="C335" s="151" t="s">
        <v>63</v>
      </c>
      <c r="D335" s="70" t="s">
        <v>14</v>
      </c>
      <c r="E335" s="55">
        <v>30</v>
      </c>
      <c r="F335" s="56">
        <v>1.98</v>
      </c>
      <c r="G335" s="56">
        <v>0.36</v>
      </c>
      <c r="H335" s="56">
        <v>10.199999999999999</v>
      </c>
      <c r="I335" s="56">
        <v>54.3</v>
      </c>
      <c r="J335" s="173">
        <v>110</v>
      </c>
      <c r="K335"/>
    </row>
    <row r="336" spans="1:37" ht="13.8" x14ac:dyDescent="0.25">
      <c r="B336" s="239"/>
      <c r="C336" s="72" t="s">
        <v>15</v>
      </c>
      <c r="D336" s="54" t="s">
        <v>14</v>
      </c>
      <c r="E336" s="55">
        <v>20</v>
      </c>
      <c r="F336" s="56">
        <v>1.5</v>
      </c>
      <c r="G336" s="56">
        <v>0.57999999999999996</v>
      </c>
      <c r="H336" s="56">
        <v>10.28</v>
      </c>
      <c r="I336" s="56">
        <v>52.4</v>
      </c>
      <c r="J336" s="171">
        <v>111</v>
      </c>
      <c r="K336"/>
    </row>
    <row r="337" spans="2:11" ht="13.8" x14ac:dyDescent="0.25">
      <c r="B337" s="239"/>
      <c r="C337" s="72" t="s">
        <v>30</v>
      </c>
      <c r="D337" s="54"/>
      <c r="E337" s="84">
        <f>SUM(E330:E336)</f>
        <v>795</v>
      </c>
      <c r="F337" s="78">
        <f>SUM(F330:F336)</f>
        <v>23.68</v>
      </c>
      <c r="G337" s="78">
        <f>SUM(G330:G336)</f>
        <v>16.399999999999999</v>
      </c>
      <c r="H337" s="78">
        <f>SUM(H330:H336)</f>
        <v>72.89</v>
      </c>
      <c r="I337" s="78">
        <f>SUM(I330:I336)</f>
        <v>706.66</v>
      </c>
      <c r="J337" s="97"/>
      <c r="K337"/>
    </row>
    <row r="338" spans="2:11" ht="13.8" x14ac:dyDescent="0.25">
      <c r="B338" s="239"/>
      <c r="C338" s="75" t="s">
        <v>11</v>
      </c>
      <c r="D338" s="50"/>
      <c r="E338" s="103"/>
      <c r="F338" s="78"/>
      <c r="G338" s="78"/>
      <c r="H338" s="78"/>
      <c r="I338" s="78"/>
      <c r="J338" s="97"/>
      <c r="K338"/>
    </row>
    <row r="339" spans="2:11" ht="13.8" x14ac:dyDescent="0.25">
      <c r="B339" s="239"/>
      <c r="C339" s="42" t="s">
        <v>75</v>
      </c>
      <c r="D339" s="139" t="s">
        <v>14</v>
      </c>
      <c r="E339" s="140">
        <v>30</v>
      </c>
      <c r="F339" s="56">
        <v>1.77</v>
      </c>
      <c r="G339" s="56">
        <v>1.41</v>
      </c>
      <c r="H339" s="56">
        <v>22.5</v>
      </c>
      <c r="I339" s="56">
        <v>109.8</v>
      </c>
      <c r="J339" s="55">
        <v>581</v>
      </c>
      <c r="K339"/>
    </row>
    <row r="340" spans="2:11" ht="13.8" x14ac:dyDescent="0.25">
      <c r="B340" s="239"/>
      <c r="C340" s="138" t="s">
        <v>80</v>
      </c>
      <c r="D340" s="84" t="s">
        <v>14</v>
      </c>
      <c r="E340" s="103">
        <v>230</v>
      </c>
      <c r="F340" s="78">
        <f>SUM(F339:F339)</f>
        <v>1.77</v>
      </c>
      <c r="G340" s="78">
        <f>SUM(G339:G339)</f>
        <v>1.41</v>
      </c>
      <c r="H340" s="78">
        <f>SUM(H339:H339)</f>
        <v>22.5</v>
      </c>
      <c r="I340" s="78">
        <f>SUM(I339:I339)</f>
        <v>109.8</v>
      </c>
      <c r="J340" s="97"/>
      <c r="K340"/>
    </row>
    <row r="341" spans="2:11" ht="13.8" x14ac:dyDescent="0.25">
      <c r="B341" s="240"/>
      <c r="C341" s="83" t="s">
        <v>76</v>
      </c>
      <c r="D341" s="83"/>
      <c r="E341" s="78">
        <f>SUM(E328,E337,E340)</f>
        <v>1559</v>
      </c>
      <c r="F341" s="78">
        <f>SUM(F328,F337,F340)</f>
        <v>30.51</v>
      </c>
      <c r="G341" s="78">
        <f>SUM(G328,G337,G340)</f>
        <v>29.69</v>
      </c>
      <c r="H341" s="78">
        <f>SUM(H328,H337,H340)</f>
        <v>153.4</v>
      </c>
      <c r="I341" s="78">
        <f>SUM(I328,I337,I340)</f>
        <v>1234.47</v>
      </c>
      <c r="J341" s="124"/>
      <c r="K341"/>
    </row>
    <row r="342" spans="2:11" ht="13.8" x14ac:dyDescent="0.25">
      <c r="B342" s="215"/>
      <c r="C342" s="119" t="s">
        <v>12</v>
      </c>
      <c r="D342" s="212"/>
      <c r="E342" s="213"/>
      <c r="F342" s="213"/>
      <c r="G342" s="213"/>
      <c r="H342" s="213"/>
      <c r="I342" s="213"/>
      <c r="J342" s="211"/>
      <c r="K342"/>
    </row>
    <row r="343" spans="2:11" ht="13.8" x14ac:dyDescent="0.25">
      <c r="B343" s="194"/>
      <c r="C343" s="196"/>
      <c r="D343" s="192"/>
      <c r="E343" s="193"/>
      <c r="F343" s="193"/>
      <c r="G343" s="193"/>
      <c r="H343" s="193"/>
      <c r="I343" s="193"/>
      <c r="J343" s="152"/>
      <c r="K343"/>
    </row>
    <row r="344" spans="2:11" ht="13.8" x14ac:dyDescent="0.25">
      <c r="B344" s="194"/>
      <c r="C344" s="191"/>
      <c r="D344" s="192"/>
      <c r="E344" s="193"/>
      <c r="F344" s="193"/>
      <c r="G344" s="193"/>
      <c r="H344" s="193"/>
      <c r="I344" s="193"/>
      <c r="J344" s="152"/>
      <c r="K344"/>
    </row>
    <row r="345" spans="2:11" ht="13.8" x14ac:dyDescent="0.25">
      <c r="B345" s="235"/>
      <c r="C345" s="191"/>
      <c r="D345" s="192"/>
      <c r="E345" s="193"/>
      <c r="F345" s="193"/>
      <c r="G345" s="193"/>
      <c r="H345" s="193"/>
      <c r="I345" s="193"/>
      <c r="J345" s="152"/>
      <c r="K345"/>
    </row>
    <row r="346" spans="2:11" ht="13.8" x14ac:dyDescent="0.25">
      <c r="B346" s="235"/>
      <c r="C346" s="191"/>
      <c r="D346" s="192"/>
      <c r="E346" s="193"/>
      <c r="F346" s="193"/>
      <c r="G346" s="193"/>
      <c r="H346" s="193"/>
      <c r="I346" s="193"/>
      <c r="J346" s="152"/>
      <c r="K346"/>
    </row>
    <row r="347" spans="2:11" ht="13.8" x14ac:dyDescent="0.25">
      <c r="B347" s="235"/>
      <c r="C347" s="191"/>
      <c r="D347" s="192"/>
      <c r="E347" s="193"/>
      <c r="F347" s="193"/>
      <c r="G347" s="193"/>
      <c r="H347" s="193"/>
      <c r="I347" s="193"/>
      <c r="J347" s="152"/>
      <c r="K347"/>
    </row>
    <row r="348" spans="2:11" ht="13.8" x14ac:dyDescent="0.25">
      <c r="B348" s="235"/>
      <c r="C348" s="191"/>
      <c r="D348" s="192"/>
      <c r="E348" s="193"/>
      <c r="F348" s="193"/>
      <c r="G348" s="193"/>
      <c r="H348" s="193"/>
      <c r="I348" s="193"/>
      <c r="J348" s="152"/>
      <c r="K348"/>
    </row>
    <row r="349" spans="2:11" ht="13.8" x14ac:dyDescent="0.25">
      <c r="B349" s="235"/>
      <c r="C349" s="191"/>
      <c r="D349" s="192"/>
      <c r="E349" s="193"/>
      <c r="F349" s="193"/>
      <c r="G349" s="193"/>
      <c r="H349" s="193"/>
      <c r="I349" s="193"/>
      <c r="J349" s="152"/>
      <c r="K349"/>
    </row>
    <row r="350" spans="2:11" ht="13.8" x14ac:dyDescent="0.25">
      <c r="B350" s="194"/>
      <c r="C350" s="191"/>
      <c r="D350" s="192"/>
      <c r="E350" s="193"/>
      <c r="F350" s="193"/>
      <c r="G350" s="193"/>
      <c r="H350" s="193"/>
      <c r="I350" s="193"/>
      <c r="J350" s="152"/>
      <c r="K350"/>
    </row>
    <row r="351" spans="2:11" ht="13.8" x14ac:dyDescent="0.25">
      <c r="B351" s="195"/>
      <c r="C351" s="238" t="s">
        <v>119</v>
      </c>
      <c r="D351" s="214"/>
      <c r="E351" s="209"/>
      <c r="F351" s="209"/>
      <c r="G351" s="209"/>
      <c r="H351" s="209"/>
      <c r="I351" s="209"/>
      <c r="J351" s="210"/>
      <c r="K351"/>
    </row>
    <row r="352" spans="2:11" ht="13.8" x14ac:dyDescent="0.25">
      <c r="B352" s="254" t="s">
        <v>35</v>
      </c>
      <c r="C352" s="238" t="s">
        <v>114</v>
      </c>
      <c r="D352" s="242" t="s">
        <v>28</v>
      </c>
      <c r="E352" s="243"/>
      <c r="F352" s="246" t="s">
        <v>7</v>
      </c>
      <c r="G352" s="247"/>
      <c r="H352" s="248"/>
      <c r="I352" s="249" t="s">
        <v>29</v>
      </c>
      <c r="J352" s="256" t="s">
        <v>6</v>
      </c>
    </row>
    <row r="353" spans="1:87" ht="87" customHeight="1" x14ac:dyDescent="0.25">
      <c r="B353" s="254"/>
      <c r="C353" s="241" t="s">
        <v>5</v>
      </c>
      <c r="D353" s="244"/>
      <c r="E353" s="245"/>
      <c r="F353" s="42" t="s">
        <v>4</v>
      </c>
      <c r="G353" s="43" t="s">
        <v>8</v>
      </c>
      <c r="H353" s="43" t="s">
        <v>9</v>
      </c>
      <c r="I353" s="250"/>
      <c r="J353" s="256"/>
    </row>
    <row r="354" spans="1:87" ht="13.8" x14ac:dyDescent="0.25">
      <c r="A354" s="12"/>
      <c r="B354" s="93" t="s">
        <v>26</v>
      </c>
      <c r="C354" s="241"/>
      <c r="D354" s="44"/>
      <c r="E354" s="143"/>
      <c r="F354" s="143"/>
      <c r="G354" s="143"/>
      <c r="H354" s="143"/>
      <c r="I354" s="143"/>
      <c r="J354" s="144"/>
    </row>
    <row r="355" spans="1:87" s="2" customFormat="1" ht="13.8" x14ac:dyDescent="0.25">
      <c r="A355" s="12"/>
      <c r="B355" s="103"/>
      <c r="C355" s="44" t="s">
        <v>0</v>
      </c>
      <c r="D355" s="55" t="s">
        <v>14</v>
      </c>
      <c r="E355" s="55">
        <v>60</v>
      </c>
      <c r="F355" s="55">
        <v>1.7</v>
      </c>
      <c r="G355" s="55">
        <v>2.1</v>
      </c>
      <c r="H355" s="55">
        <v>21</v>
      </c>
      <c r="I355" s="55">
        <v>40</v>
      </c>
      <c r="J355" s="73">
        <v>157</v>
      </c>
      <c r="K355" s="17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</row>
    <row r="356" spans="1:87" ht="13.8" x14ac:dyDescent="0.25">
      <c r="A356" s="12"/>
      <c r="B356" s="74"/>
      <c r="C356" s="72" t="s">
        <v>95</v>
      </c>
      <c r="D356" s="54" t="s">
        <v>14</v>
      </c>
      <c r="E356" s="172">
        <v>150</v>
      </c>
      <c r="F356" s="67">
        <v>13</v>
      </c>
      <c r="G356" s="67">
        <v>20</v>
      </c>
      <c r="H356" s="67">
        <v>3.2</v>
      </c>
      <c r="I356" s="67">
        <v>246</v>
      </c>
      <c r="J356" s="97">
        <v>268</v>
      </c>
    </row>
    <row r="357" spans="1:87" ht="13.8" x14ac:dyDescent="0.25">
      <c r="A357" s="12"/>
      <c r="B357" s="162"/>
      <c r="C357" s="146" t="s">
        <v>13</v>
      </c>
      <c r="D357" s="70" t="s">
        <v>14</v>
      </c>
      <c r="E357" s="55">
        <v>200</v>
      </c>
      <c r="F357" s="56">
        <v>3.3</v>
      </c>
      <c r="G357" s="56">
        <v>2.9</v>
      </c>
      <c r="H357" s="56">
        <v>13.8</v>
      </c>
      <c r="I357" s="56">
        <v>94</v>
      </c>
      <c r="J357" s="97">
        <v>462</v>
      </c>
    </row>
    <row r="358" spans="1:87" ht="13.8" x14ac:dyDescent="0.25">
      <c r="A358" s="12"/>
      <c r="B358" s="74"/>
      <c r="C358" s="124" t="s">
        <v>57</v>
      </c>
      <c r="D358" s="54" t="s">
        <v>14</v>
      </c>
      <c r="E358" s="55">
        <v>30</v>
      </c>
      <c r="F358" s="56">
        <v>1.5</v>
      </c>
      <c r="G358" s="56">
        <v>0.57999999999999996</v>
      </c>
      <c r="H358" s="56">
        <v>10.28</v>
      </c>
      <c r="I358" s="56">
        <v>52.4</v>
      </c>
      <c r="J358" s="55">
        <v>111</v>
      </c>
    </row>
    <row r="359" spans="1:87" ht="13.8" x14ac:dyDescent="0.25">
      <c r="A359" s="12"/>
      <c r="B359" s="239"/>
      <c r="C359" s="186" t="s">
        <v>30</v>
      </c>
      <c r="D359" s="54" t="s">
        <v>14</v>
      </c>
      <c r="E359" s="55">
        <v>114</v>
      </c>
      <c r="F359" s="56">
        <v>0.4</v>
      </c>
      <c r="G359" s="56">
        <v>0.4</v>
      </c>
      <c r="H359" s="56">
        <v>9.8000000000000007</v>
      </c>
      <c r="I359" s="56">
        <v>44</v>
      </c>
      <c r="J359" s="55">
        <v>82</v>
      </c>
    </row>
    <row r="360" spans="1:87" s="2" customFormat="1" ht="13.8" x14ac:dyDescent="0.25">
      <c r="A360" s="12"/>
      <c r="B360" s="239"/>
      <c r="C360" s="82" t="s">
        <v>41</v>
      </c>
      <c r="D360" s="70" t="s">
        <v>14</v>
      </c>
      <c r="E360" s="137">
        <f>SUM(E355:E359)</f>
        <v>554</v>
      </c>
      <c r="F360" s="137">
        <f>SUM(F355:F359)</f>
        <v>19.899999999999999</v>
      </c>
      <c r="G360" s="137">
        <f>SUM(G355:G359)</f>
        <v>25.979999999999997</v>
      </c>
      <c r="H360" s="137">
        <f>SUM(H355:H359)</f>
        <v>58.08</v>
      </c>
      <c r="I360" s="137">
        <f>SUM(I355:I359)</f>
        <v>476.4</v>
      </c>
      <c r="J360" s="178"/>
      <c r="K360" s="1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1:87" ht="13.8" x14ac:dyDescent="0.25">
      <c r="B361" s="239"/>
      <c r="C361" s="187" t="s">
        <v>2</v>
      </c>
      <c r="D361" s="70"/>
      <c r="E361" s="137"/>
      <c r="F361" s="137"/>
      <c r="G361" s="137"/>
      <c r="H361" s="137"/>
      <c r="I361" s="137"/>
      <c r="J361" s="101"/>
    </row>
    <row r="362" spans="1:87" s="10" customFormat="1" ht="13.8" x14ac:dyDescent="0.25">
      <c r="A362"/>
      <c r="B362" s="239"/>
      <c r="C362" s="103" t="s">
        <v>3</v>
      </c>
      <c r="D362" s="113" t="s">
        <v>14</v>
      </c>
      <c r="E362" s="55">
        <v>60</v>
      </c>
      <c r="F362" s="170">
        <v>0.9</v>
      </c>
      <c r="G362" s="170">
        <v>3.5</v>
      </c>
      <c r="H362" s="170">
        <v>6</v>
      </c>
      <c r="I362" s="170">
        <v>43</v>
      </c>
      <c r="J362" s="188">
        <v>25</v>
      </c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</row>
    <row r="363" spans="1:87" s="10" customFormat="1" ht="18.75" customHeight="1" x14ac:dyDescent="0.25">
      <c r="A363"/>
      <c r="B363" s="98"/>
      <c r="C363" s="186" t="s">
        <v>74</v>
      </c>
      <c r="D363" s="54" t="s">
        <v>14</v>
      </c>
      <c r="E363" s="55">
        <v>200</v>
      </c>
      <c r="F363" s="56">
        <v>9.27</v>
      </c>
      <c r="G363" s="56">
        <v>7.76</v>
      </c>
      <c r="H363" s="56">
        <v>15.27</v>
      </c>
      <c r="I363" s="56">
        <v>168.5</v>
      </c>
      <c r="J363" s="55">
        <v>135</v>
      </c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</row>
    <row r="364" spans="1:87" s="10" customFormat="1" ht="27.6" x14ac:dyDescent="0.25">
      <c r="A364"/>
      <c r="B364" s="74"/>
      <c r="C364" s="189" t="s">
        <v>113</v>
      </c>
      <c r="D364" s="70" t="s">
        <v>14</v>
      </c>
      <c r="E364" s="129">
        <v>100</v>
      </c>
      <c r="F364" s="110">
        <v>15</v>
      </c>
      <c r="G364" s="110">
        <v>13</v>
      </c>
      <c r="H364" s="130">
        <v>5</v>
      </c>
      <c r="I364" s="110">
        <v>202</v>
      </c>
      <c r="J364" s="110">
        <v>326</v>
      </c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</row>
    <row r="365" spans="1:87" s="10" customFormat="1" ht="13.8" x14ac:dyDescent="0.25">
      <c r="A365"/>
      <c r="B365" s="74"/>
      <c r="C365" s="190" t="s">
        <v>71</v>
      </c>
      <c r="D365" s="54" t="s">
        <v>14</v>
      </c>
      <c r="E365" s="172">
        <v>150</v>
      </c>
      <c r="F365" s="67">
        <v>3.6</v>
      </c>
      <c r="G365" s="67">
        <v>5</v>
      </c>
      <c r="H365" s="67">
        <v>11</v>
      </c>
      <c r="I365" s="67">
        <v>103</v>
      </c>
      <c r="J365" s="172">
        <v>380</v>
      </c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</row>
    <row r="366" spans="1:87" s="10" customFormat="1" ht="13.8" x14ac:dyDescent="0.25">
      <c r="A366"/>
      <c r="B366" s="239"/>
      <c r="C366" s="53" t="s">
        <v>94</v>
      </c>
      <c r="D366" s="54" t="s">
        <v>14</v>
      </c>
      <c r="E366" s="55">
        <v>200</v>
      </c>
      <c r="F366" s="56">
        <v>1.4</v>
      </c>
      <c r="G366" s="56">
        <v>0</v>
      </c>
      <c r="H366" s="56">
        <v>29</v>
      </c>
      <c r="I366" s="56">
        <v>122</v>
      </c>
      <c r="J366" s="55">
        <v>503</v>
      </c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</row>
    <row r="367" spans="1:87" s="10" customFormat="1" ht="13.8" x14ac:dyDescent="0.25">
      <c r="A367"/>
      <c r="B367" s="239"/>
      <c r="C367" s="58" t="s">
        <v>34</v>
      </c>
      <c r="D367" s="70" t="s">
        <v>14</v>
      </c>
      <c r="E367" s="55">
        <v>30</v>
      </c>
      <c r="F367" s="56">
        <v>1.98</v>
      </c>
      <c r="G367" s="56">
        <v>0.36</v>
      </c>
      <c r="H367" s="56">
        <v>10.199999999999999</v>
      </c>
      <c r="I367" s="56">
        <v>54.3</v>
      </c>
      <c r="J367" s="173">
        <v>110</v>
      </c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</row>
    <row r="368" spans="1:87" s="10" customFormat="1" ht="13.8" x14ac:dyDescent="0.25">
      <c r="A368"/>
      <c r="B368" s="239"/>
      <c r="C368" s="72" t="s">
        <v>15</v>
      </c>
      <c r="D368" s="54" t="s">
        <v>14</v>
      </c>
      <c r="E368" s="55">
        <v>20</v>
      </c>
      <c r="F368" s="56">
        <v>1.5</v>
      </c>
      <c r="G368" s="56">
        <v>0.57999999999999996</v>
      </c>
      <c r="H368" s="56">
        <v>10.28</v>
      </c>
      <c r="I368" s="56">
        <v>52.4</v>
      </c>
      <c r="J368" s="171">
        <v>111</v>
      </c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</row>
    <row r="369" spans="1:87" s="10" customFormat="1" ht="13.8" x14ac:dyDescent="0.25">
      <c r="A369"/>
      <c r="B369" s="239"/>
      <c r="C369" s="72" t="s">
        <v>30</v>
      </c>
      <c r="D369" s="83"/>
      <c r="E369" s="85">
        <f>SUM(E362:E368)</f>
        <v>760</v>
      </c>
      <c r="F369" s="85">
        <f>SUM(F362:F368)</f>
        <v>33.65</v>
      </c>
      <c r="G369" s="85">
        <f>SUM(G362:G368)</f>
        <v>30.199999999999996</v>
      </c>
      <c r="H369" s="85">
        <f>SUM(H362:H368)</f>
        <v>86.75</v>
      </c>
      <c r="I369" s="85">
        <f>SUM(I362:I368)</f>
        <v>745.19999999999993</v>
      </c>
      <c r="J369" s="55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</row>
    <row r="370" spans="1:87" s="10" customFormat="1" ht="13.8" x14ac:dyDescent="0.25">
      <c r="A370"/>
      <c r="B370" s="239"/>
      <c r="C370" s="75" t="s">
        <v>11</v>
      </c>
      <c r="D370" s="50"/>
      <c r="E370" s="103"/>
      <c r="F370" s="85"/>
      <c r="G370" s="85"/>
      <c r="H370" s="85"/>
      <c r="I370" s="85"/>
      <c r="J370" s="55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</row>
    <row r="371" spans="1:87" s="10" customFormat="1" ht="13.8" x14ac:dyDescent="0.25">
      <c r="A371"/>
      <c r="B371" s="239"/>
      <c r="C371" s="42" t="s">
        <v>75</v>
      </c>
      <c r="D371" s="113" t="s">
        <v>14</v>
      </c>
      <c r="E371" s="55">
        <v>200</v>
      </c>
      <c r="F371" s="56">
        <v>5.8</v>
      </c>
      <c r="G371" s="56">
        <v>5</v>
      </c>
      <c r="H371" s="56">
        <v>8</v>
      </c>
      <c r="I371" s="56">
        <v>101</v>
      </c>
      <c r="J371" s="174">
        <v>470</v>
      </c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</row>
    <row r="372" spans="1:87" s="10" customFormat="1" ht="13.8" x14ac:dyDescent="0.25">
      <c r="A372"/>
      <c r="B372" s="239"/>
      <c r="C372" s="151" t="s">
        <v>84</v>
      </c>
      <c r="D372" s="139" t="s">
        <v>14</v>
      </c>
      <c r="E372" s="140">
        <v>30</v>
      </c>
      <c r="F372" s="67">
        <v>2.5499999999999998</v>
      </c>
      <c r="G372" s="67">
        <v>3.24</v>
      </c>
      <c r="H372" s="67">
        <v>20</v>
      </c>
      <c r="I372" s="67">
        <v>119.4</v>
      </c>
      <c r="J372" s="172">
        <v>579</v>
      </c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</row>
    <row r="373" spans="1:87" s="10" customFormat="1" ht="13.8" x14ac:dyDescent="0.25">
      <c r="A373"/>
      <c r="B373" s="239"/>
      <c r="C373" s="234" t="s">
        <v>81</v>
      </c>
      <c r="D373" s="84" t="s">
        <v>14</v>
      </c>
      <c r="E373" s="103">
        <v>230</v>
      </c>
      <c r="F373" s="85">
        <f>SUM(F371:F372)</f>
        <v>8.35</v>
      </c>
      <c r="G373" s="85">
        <f>SUM(G371:G372)</f>
        <v>8.24</v>
      </c>
      <c r="H373" s="85">
        <f>SUM(H371:H372)</f>
        <v>28</v>
      </c>
      <c r="I373" s="85">
        <f>SUM(I371:I372)</f>
        <v>220.4</v>
      </c>
      <c r="J373" s="55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</row>
    <row r="374" spans="1:87" s="10" customFormat="1" ht="13.8" x14ac:dyDescent="0.25">
      <c r="A374"/>
      <c r="B374" s="239"/>
      <c r="C374" s="208" t="s">
        <v>76</v>
      </c>
      <c r="D374" s="83"/>
      <c r="E374" s="78">
        <f>SUM(E360,E369,E373)</f>
        <v>1544</v>
      </c>
      <c r="F374" s="78">
        <f>SUM(F360,F369,F373)</f>
        <v>61.9</v>
      </c>
      <c r="G374" s="78">
        <f>SUM(G360,G369,G373)</f>
        <v>64.419999999999987</v>
      </c>
      <c r="H374" s="78">
        <f>SUM(H360,H369,H373)</f>
        <v>172.82999999999998</v>
      </c>
      <c r="I374" s="78">
        <f>SUM(I360,I369,I373)</f>
        <v>1442</v>
      </c>
      <c r="J374" s="12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</row>
    <row r="375" spans="1:87" s="10" customFormat="1" ht="13.8" x14ac:dyDescent="0.25">
      <c r="A375"/>
      <c r="B375" s="253"/>
      <c r="C375" s="119" t="s">
        <v>12</v>
      </c>
      <c r="D375" s="192"/>
      <c r="E375" s="193"/>
      <c r="F375" s="193"/>
      <c r="G375" s="193"/>
      <c r="H375" s="193"/>
      <c r="I375" s="193"/>
      <c r="J375" s="21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</row>
    <row r="376" spans="1:87" s="10" customFormat="1" ht="13.8" x14ac:dyDescent="0.25">
      <c r="A376"/>
      <c r="B376" s="253"/>
      <c r="C376" s="196"/>
      <c r="D376" s="192"/>
      <c r="E376" s="193"/>
      <c r="F376" s="193"/>
      <c r="G376" s="193"/>
      <c r="H376" s="193"/>
      <c r="I376" s="193"/>
      <c r="J376" s="152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</row>
    <row r="377" spans="1:87" s="10" customFormat="1" ht="13.8" x14ac:dyDescent="0.25">
      <c r="A377"/>
      <c r="B377" s="253"/>
      <c r="C377" s="191"/>
      <c r="D377" s="192"/>
      <c r="E377" s="193"/>
      <c r="F377" s="193"/>
      <c r="G377" s="193"/>
      <c r="H377" s="193"/>
      <c r="I377" s="193"/>
      <c r="J377" s="152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</row>
    <row r="378" spans="1:87" s="10" customFormat="1" ht="13.8" x14ac:dyDescent="0.25">
      <c r="A378"/>
      <c r="B378" s="253"/>
      <c r="C378" s="191"/>
      <c r="D378" s="192"/>
      <c r="E378" s="193"/>
      <c r="F378" s="193"/>
      <c r="G378" s="193"/>
      <c r="H378" s="193"/>
      <c r="I378" s="193"/>
      <c r="J378" s="152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</row>
    <row r="379" spans="1:87" ht="13.8" x14ac:dyDescent="0.25">
      <c r="C379" s="191"/>
      <c r="K379"/>
    </row>
    <row r="380" spans="1:87" x14ac:dyDescent="0.25">
      <c r="K380"/>
    </row>
    <row r="381" spans="1:87" x14ac:dyDescent="0.25">
      <c r="K381"/>
    </row>
    <row r="382" spans="1:87" x14ac:dyDescent="0.25">
      <c r="K382"/>
    </row>
    <row r="383" spans="1:87" x14ac:dyDescent="0.25">
      <c r="K383"/>
    </row>
    <row r="384" spans="1:87" x14ac:dyDescent="0.25">
      <c r="K384"/>
    </row>
    <row r="385" spans="2:35" x14ac:dyDescent="0.25">
      <c r="K385"/>
    </row>
    <row r="386" spans="2:35" x14ac:dyDescent="0.25">
      <c r="K386"/>
    </row>
    <row r="387" spans="2:35" x14ac:dyDescent="0.25">
      <c r="K387"/>
    </row>
    <row r="388" spans="2:35" x14ac:dyDescent="0.25">
      <c r="K388"/>
    </row>
    <row r="389" spans="2:35" x14ac:dyDescent="0.25">
      <c r="K389"/>
    </row>
    <row r="390" spans="2:35" x14ac:dyDescent="0.25">
      <c r="K390"/>
    </row>
    <row r="391" spans="2:35" x14ac:dyDescent="0.25">
      <c r="K391"/>
    </row>
    <row r="392" spans="2:35" x14ac:dyDescent="0.25">
      <c r="K392"/>
    </row>
    <row r="393" spans="2:35" x14ac:dyDescent="0.25">
      <c r="K393"/>
    </row>
    <row r="394" spans="2:35" x14ac:dyDescent="0.25">
      <c r="K394"/>
    </row>
    <row r="395" spans="2:35" x14ac:dyDescent="0.25">
      <c r="K395"/>
    </row>
    <row r="396" spans="2:35" x14ac:dyDescent="0.25">
      <c r="K396"/>
    </row>
    <row r="397" spans="2:35" s="2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2:35" x14ac:dyDescent="0.25">
      <c r="K398"/>
    </row>
    <row r="399" spans="2:35" x14ac:dyDescent="0.25">
      <c r="K399"/>
    </row>
    <row r="400" spans="2:35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</sheetData>
  <mergeCells count="95">
    <mergeCell ref="C353:C354"/>
    <mergeCell ref="D352:E353"/>
    <mergeCell ref="F352:H352"/>
    <mergeCell ref="I352:I353"/>
    <mergeCell ref="J352:J353"/>
    <mergeCell ref="C321:C322"/>
    <mergeCell ref="D320:E321"/>
    <mergeCell ref="F320:H320"/>
    <mergeCell ref="I320:I321"/>
    <mergeCell ref="J320:J321"/>
    <mergeCell ref="C288:C289"/>
    <mergeCell ref="D287:E288"/>
    <mergeCell ref="F287:H287"/>
    <mergeCell ref="I287:I288"/>
    <mergeCell ref="J287:J288"/>
    <mergeCell ref="I4:I5"/>
    <mergeCell ref="J4:J5"/>
    <mergeCell ref="B256:B257"/>
    <mergeCell ref="C257:C258"/>
    <mergeCell ref="D256:E257"/>
    <mergeCell ref="F256:H256"/>
    <mergeCell ref="I256:I257"/>
    <mergeCell ref="J256:J257"/>
    <mergeCell ref="B79:B86"/>
    <mergeCell ref="B4:B5"/>
    <mergeCell ref="C4:C5"/>
    <mergeCell ref="D4:E5"/>
    <mergeCell ref="F4:H4"/>
    <mergeCell ref="B7:B9"/>
    <mergeCell ref="B13:B18"/>
    <mergeCell ref="B37:B40"/>
    <mergeCell ref="B359:B362"/>
    <mergeCell ref="B366:B378"/>
    <mergeCell ref="B43:B48"/>
    <mergeCell ref="B74:B78"/>
    <mergeCell ref="B141:B144"/>
    <mergeCell ref="B147:B152"/>
    <mergeCell ref="B171:B174"/>
    <mergeCell ref="B320:B321"/>
    <mergeCell ref="B352:B353"/>
    <mergeCell ref="B299:B304"/>
    <mergeCell ref="B326:B330"/>
    <mergeCell ref="B333:B341"/>
    <mergeCell ref="B207:B212"/>
    <mergeCell ref="B231:B234"/>
    <mergeCell ref="B238:B246"/>
    <mergeCell ref="B261:B266"/>
    <mergeCell ref="B292:B296"/>
    <mergeCell ref="B287:B288"/>
    <mergeCell ref="J34:J35"/>
    <mergeCell ref="B70:B71"/>
    <mergeCell ref="C70:C71"/>
    <mergeCell ref="D70:E71"/>
    <mergeCell ref="F70:H70"/>
    <mergeCell ref="I70:I71"/>
    <mergeCell ref="J70:J71"/>
    <mergeCell ref="I34:I35"/>
    <mergeCell ref="I102:I103"/>
    <mergeCell ref="J102:J103"/>
    <mergeCell ref="I136:I137"/>
    <mergeCell ref="J136:J137"/>
    <mergeCell ref="D165:E166"/>
    <mergeCell ref="F165:H165"/>
    <mergeCell ref="I165:I166"/>
    <mergeCell ref="J165:J166"/>
    <mergeCell ref="B136:B137"/>
    <mergeCell ref="C136:C137"/>
    <mergeCell ref="D136:E137"/>
    <mergeCell ref="F136:H136"/>
    <mergeCell ref="D102:E103"/>
    <mergeCell ref="F102:H102"/>
    <mergeCell ref="B106:B110"/>
    <mergeCell ref="B114:B119"/>
    <mergeCell ref="B34:B35"/>
    <mergeCell ref="C34:C35"/>
    <mergeCell ref="D34:E35"/>
    <mergeCell ref="F34:H34"/>
    <mergeCell ref="B102:B103"/>
    <mergeCell ref="C102:C103"/>
    <mergeCell ref="B177:B187"/>
    <mergeCell ref="B165:B166"/>
    <mergeCell ref="J195:J196"/>
    <mergeCell ref="B226:B227"/>
    <mergeCell ref="C227:C228"/>
    <mergeCell ref="D226:E227"/>
    <mergeCell ref="F226:H226"/>
    <mergeCell ref="I226:I227"/>
    <mergeCell ref="J226:J227"/>
    <mergeCell ref="B195:B196"/>
    <mergeCell ref="C196:C197"/>
    <mergeCell ref="D195:E196"/>
    <mergeCell ref="F195:H195"/>
    <mergeCell ref="I195:I196"/>
    <mergeCell ref="C165:C166"/>
    <mergeCell ref="B200:B20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Людмила</cp:lastModifiedBy>
  <cp:lastPrinted>2024-08-26T11:01:49Z</cp:lastPrinted>
  <dcterms:created xsi:type="dcterms:W3CDTF">2017-12-27T06:34:06Z</dcterms:created>
  <dcterms:modified xsi:type="dcterms:W3CDTF">2024-08-26T11:14:25Z</dcterms:modified>
</cp:coreProperties>
</file>